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7"/>
  </bookViews>
  <sheets>
    <sheet name="收支总表1" sheetId="1" r:id="rId1"/>
    <sheet name="收入预算2" sheetId="2" r:id="rId2"/>
    <sheet name="支出预算3" sheetId="3" r:id="rId3"/>
    <sheet name="公共预算4" sheetId="4" r:id="rId4"/>
    <sheet name="基本支出预算表11" sheetId="5" r:id="rId5"/>
    <sheet name="政府性基金5" sheetId="6" r:id="rId6"/>
    <sheet name="国有资本经营6" sheetId="7" r:id="rId7"/>
    <sheet name="三公两费12" sheetId="8" r:id="rId8"/>
  </sheets>
  <definedNames>
    <definedName name="_xlnm.Print_Area" localSheetId="3">'公共预算4'!$A$1:$X$20</definedName>
    <definedName name="_xlnm.Print_Area" localSheetId="6">'国有资本经营6'!$A$1:$W$6</definedName>
    <definedName name="_xlnm.Print_Area" localSheetId="4">'基本支出预算表11'!$A$1:$O$36</definedName>
    <definedName name="_xlnm.Print_Area" localSheetId="7">'三公两费12'!$A$1:$G$12</definedName>
    <definedName name="_xlnm.Print_Area" localSheetId="1">'收入预算2'!$A$1:$BA$14</definedName>
    <definedName name="_xlnm.Print_Area" localSheetId="0">'收支总表1'!$A$1:$G$66</definedName>
    <definedName name="_xlnm.Print_Area" localSheetId="5">'政府性基金5'!$A$1:$W$6</definedName>
    <definedName name="_xlnm.Print_Area" localSheetId="2">'支出预算3'!$A$1:$X$20</definedName>
    <definedName name="_xlnm.Print_Titles" localSheetId="3">'公共预算4'!$1:$6</definedName>
    <definedName name="_xlnm.Print_Titles" localSheetId="6">'国有资本经营6'!$1:$6</definedName>
    <definedName name="_xlnm.Print_Titles" localSheetId="1">'收入预算2'!$1:$8</definedName>
    <definedName name="_xlnm.Print_Titles" localSheetId="5">'政府性基金5'!$1:$6</definedName>
    <definedName name="_xlnm.Print_Titles" localSheetId="2">'支出预算3'!$1:$6</definedName>
  </definedNames>
  <calcPr fullCalcOnLoad="1"/>
</workbook>
</file>

<file path=xl/sharedStrings.xml><?xml version="1.0" encoding="utf-8"?>
<sst xmlns="http://schemas.openxmlformats.org/spreadsheetml/2006/main" count="657" uniqueCount="339">
  <si>
    <t>预算01表</t>
  </si>
  <si>
    <t>收支预算总表</t>
  </si>
  <si>
    <t>单位：万元</t>
  </si>
  <si>
    <t>收            入</t>
  </si>
  <si>
    <t>支                  出</t>
  </si>
  <si>
    <t>项                    目</t>
  </si>
  <si>
    <t>项   目（按支出功能科目分类）</t>
  </si>
  <si>
    <t>项   目（按支出经济科目分类）</t>
  </si>
  <si>
    <t>一、基本支出</t>
  </si>
  <si>
    <t xml:space="preserve">    1.经费拨款</t>
  </si>
  <si>
    <t xml:space="preserve">    1.工资福利支出</t>
  </si>
  <si>
    <t xml:space="preserve">    2.商品和服务支出</t>
  </si>
  <si>
    <t xml:space="preserve">    3.对个人和家庭的补助</t>
  </si>
  <si>
    <t>二、项目支出</t>
  </si>
  <si>
    <t xml:space="preserve">      （1）专项收入安排的资金</t>
  </si>
  <si>
    <t xml:space="preserve">      （2）行政事业性收费收入安排的资金</t>
  </si>
  <si>
    <t xml:space="preserve">      （3）罚没收入安排的资金</t>
  </si>
  <si>
    <t xml:space="preserve">      （4）国有资本经营收入安排的资金</t>
  </si>
  <si>
    <t xml:space="preserve">    4.对企事业单位的补贴</t>
  </si>
  <si>
    <t xml:space="preserve">      （5）国有资源（资产）有偿使用收入安排的资金</t>
  </si>
  <si>
    <t xml:space="preserve">    5.转移性支出</t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</si>
  <si>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</si>
  <si>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</si>
  <si>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</si>
  <si>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</si>
  <si>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>本  年  支  出  合  计</t>
  </si>
  <si>
    <t>三、结转下年支出</t>
  </si>
  <si>
    <t xml:space="preserve">            其他净结余</t>
  </si>
  <si>
    <t>收      入      总      计</t>
  </si>
  <si>
    <t>支　　　出　　　总　　　计</t>
  </si>
  <si>
    <t>预算03表</t>
  </si>
  <si>
    <t>支出预算总表</t>
  </si>
  <si>
    <t>科目编码</t>
  </si>
  <si>
    <t>单位代码</t>
  </si>
  <si>
    <t>总计</t>
  </si>
  <si>
    <t>基本支出</t>
  </si>
  <si>
    <t>项目支出</t>
  </si>
  <si>
    <t>结转下年支出</t>
  </si>
  <si>
    <t>类</t>
  </si>
  <si>
    <t>款</t>
  </si>
  <si>
    <t>项</t>
  </si>
  <si>
    <t>合计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</si>
  <si>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</si>
  <si>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</si>
  <si>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</si>
  <si>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</si>
  <si>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</si>
  <si>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</si>
  <si>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</si>
  <si>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</si>
  <si>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</si>
  <si>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>财政核定的预留机动经费</t>
  </si>
  <si>
    <t>基本支出结转</t>
  </si>
  <si>
    <t>项目支出结转</t>
  </si>
  <si>
    <t>**</t>
  </si>
  <si>
    <t>预算04表</t>
  </si>
  <si>
    <t>一般公共预算拨款支出预算表</t>
  </si>
  <si>
    <t>预算05表</t>
  </si>
  <si>
    <t>政府性基金预算拨款支出预算表</t>
  </si>
  <si>
    <t>预算06表</t>
  </si>
  <si>
    <t>国有资本经营预算拨款支出预算表</t>
  </si>
  <si>
    <t>纳入财政专户管理的收入安排的资金</t>
  </si>
  <si>
    <t>未纳入财政专户管理的收入安排的资金</t>
  </si>
  <si>
    <t>上年结余收入</t>
  </si>
  <si>
    <t>小计</t>
  </si>
  <si>
    <t>预算11表</t>
  </si>
  <si>
    <t>基本支出预算表</t>
  </si>
  <si>
    <t>单位：万元</t>
  </si>
  <si>
    <t>支出经济分类
科目编码</t>
  </si>
  <si>
    <t>科目名称</t>
  </si>
  <si>
    <t>全口径</t>
  </si>
  <si>
    <t>其中：一般公共预算</t>
  </si>
  <si>
    <t>类</t>
  </si>
  <si>
    <t>款</t>
  </si>
  <si>
    <t>301</t>
  </si>
  <si>
    <t>工资福利支出</t>
  </si>
  <si>
    <t>302</t>
  </si>
  <si>
    <t>商品和服务支出</t>
  </si>
  <si>
    <t>303</t>
  </si>
  <si>
    <t>对个人和家庭的补助</t>
  </si>
  <si>
    <t>01</t>
  </si>
  <si>
    <t>基本工资</t>
  </si>
  <si>
    <t>302</t>
  </si>
  <si>
    <t>办公费</t>
  </si>
  <si>
    <t>303</t>
  </si>
  <si>
    <t>离休费</t>
  </si>
  <si>
    <t>301</t>
  </si>
  <si>
    <t>02</t>
  </si>
  <si>
    <t>津贴补贴</t>
  </si>
  <si>
    <t>印刷费</t>
  </si>
  <si>
    <t>退休费</t>
  </si>
  <si>
    <t>03</t>
  </si>
  <si>
    <t>奖金</t>
  </si>
  <si>
    <t>咨询费</t>
  </si>
  <si>
    <t>退职(役)费</t>
  </si>
  <si>
    <t>04</t>
  </si>
  <si>
    <t>社会保障缴费</t>
  </si>
  <si>
    <t>手续费</t>
  </si>
  <si>
    <t>抚恤金</t>
  </si>
  <si>
    <t>05</t>
  </si>
  <si>
    <t>水费</t>
  </si>
  <si>
    <t>生活补助</t>
  </si>
  <si>
    <t>06</t>
  </si>
  <si>
    <t>伙食补助费</t>
  </si>
  <si>
    <t>电费</t>
  </si>
  <si>
    <t>救济费</t>
  </si>
  <si>
    <t>07</t>
  </si>
  <si>
    <t>绩效工资</t>
  </si>
  <si>
    <t>邮电费</t>
  </si>
  <si>
    <t>医疗费</t>
  </si>
  <si>
    <t>08</t>
  </si>
  <si>
    <t>其他工资福利支出</t>
  </si>
  <si>
    <t>08</t>
  </si>
  <si>
    <t>取暖费</t>
  </si>
  <si>
    <t>助学金</t>
  </si>
  <si>
    <t>09</t>
  </si>
  <si>
    <t>物业管理费</t>
  </si>
  <si>
    <t>奖励金</t>
  </si>
  <si>
    <t>11</t>
  </si>
  <si>
    <t>差旅费</t>
  </si>
  <si>
    <t>10</t>
  </si>
  <si>
    <t>生产补贴</t>
  </si>
  <si>
    <t>12</t>
  </si>
  <si>
    <t>因公出国（境）费用</t>
  </si>
  <si>
    <t>住房公积金</t>
  </si>
  <si>
    <t>13</t>
  </si>
  <si>
    <t>维修(护)费</t>
  </si>
  <si>
    <t>12</t>
  </si>
  <si>
    <t>提租补贴</t>
  </si>
  <si>
    <t>14</t>
  </si>
  <si>
    <t>租赁费</t>
  </si>
  <si>
    <t>购房补贴</t>
  </si>
  <si>
    <t>15</t>
  </si>
  <si>
    <t>会议费</t>
  </si>
  <si>
    <t>99</t>
  </si>
  <si>
    <t>其他对个人和家庭的补助支出</t>
  </si>
  <si>
    <t>16</t>
  </si>
  <si>
    <t>培训费</t>
  </si>
  <si>
    <t>17</t>
  </si>
  <si>
    <t>公务接待费</t>
  </si>
  <si>
    <t>18</t>
  </si>
  <si>
    <t>专用材料费</t>
  </si>
  <si>
    <t>24</t>
  </si>
  <si>
    <t>被装购置费</t>
  </si>
  <si>
    <t>25</t>
  </si>
  <si>
    <t>专用燃料费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</si>
  <si>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</si>
  <si>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</si>
  <si>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</si>
  <si>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</si>
  <si>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</si>
  <si>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</si>
  <si>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</si>
  <si>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</si>
  <si>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</si>
  <si>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</si>
  <si>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</si>
  <si>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</si>
  <si>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</si>
  <si>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</si>
  <si>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</si>
  <si>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“三公”经费、会议费和培训费支出预算表</t>
  </si>
  <si>
    <t>经费拨款</t>
  </si>
  <si>
    <t>教育收费收入安排的资金</t>
  </si>
  <si>
    <t>其他收入安排的资金</t>
  </si>
  <si>
    <t>事业收入安排的资金</t>
  </si>
  <si>
    <t>经营收入安排的资金</t>
  </si>
  <si>
    <t>其他结转</t>
  </si>
  <si>
    <t>历年净结余可安排的资金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</si>
  <si>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</si>
  <si>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</si>
  <si>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</si>
  <si>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</si>
  <si>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</si>
  <si>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</si>
  <si>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目</t>
  </si>
  <si>
    <t>预算02表</t>
  </si>
  <si>
    <t>收入预算总表</t>
  </si>
  <si>
    <t>一般公共预算拨款</t>
  </si>
  <si>
    <t>纳入一般公共预算管理的非税收入安排的资金</t>
  </si>
  <si>
    <t>一般公共预算拨款结转</t>
  </si>
  <si>
    <t>单位名称
(收入分类科目名称)</t>
  </si>
  <si>
    <t>政府性基金预算拨款</t>
  </si>
  <si>
    <t>国有资本经营预算拨款</t>
  </si>
  <si>
    <t>合计</t>
  </si>
  <si>
    <t>一般债务收入</t>
  </si>
  <si>
    <t>自治区本级</t>
  </si>
  <si>
    <t>中央补助</t>
  </si>
  <si>
    <t>专项债务收入</t>
  </si>
  <si>
    <t>政府性基金预算拨款结转</t>
  </si>
  <si>
    <t>国有资本经营预算拨款结转</t>
  </si>
  <si>
    <t>一般公共预算拨款
净结余</t>
  </si>
  <si>
    <t>政府性基金预算拨款
净结余</t>
  </si>
  <si>
    <t>国有资本经营预算拨款净结余</t>
  </si>
  <si>
    <t>单位名称
(功能分类科目名称)</t>
  </si>
  <si>
    <t>单位名称
(功能分类科目名称)</t>
  </si>
  <si>
    <t>一般债务收入</t>
  </si>
  <si>
    <t>99</t>
  </si>
  <si>
    <t>08</t>
  </si>
  <si>
    <t>职业年金</t>
  </si>
  <si>
    <t>预算12表</t>
  </si>
  <si>
    <t xml:space="preserve"> 十、医疗卫生与计划生育支出</t>
  </si>
  <si>
    <t xml:space="preserve"> 十三、农林水支出</t>
  </si>
  <si>
    <t xml:space="preserve"> 十五、资源勘探信息等支出</t>
  </si>
  <si>
    <t xml:space="preserve"> 十七、金融支出</t>
  </si>
  <si>
    <t xml:space="preserve"> 二十五、转移性支出</t>
  </si>
  <si>
    <t xml:space="preserve"> 二十七、债务利息支出</t>
  </si>
  <si>
    <t xml:space="preserve">    9.社会保险基金支出</t>
  </si>
  <si>
    <t xml:space="preserve">    10.医疗卫生与计划生育支出</t>
  </si>
  <si>
    <t xml:space="preserve">    11.节能环保支出</t>
  </si>
  <si>
    <t xml:space="preserve">    12.城乡社区支出</t>
  </si>
  <si>
    <t xml:space="preserve">    13.农林水支出</t>
  </si>
  <si>
    <t xml:space="preserve">    14.交通运输支出</t>
  </si>
  <si>
    <t xml:space="preserve">    16.商业服务业等支出</t>
  </si>
  <si>
    <t xml:space="preserve">    17.金融支出</t>
  </si>
  <si>
    <t xml:space="preserve">    18.援助其他地区支出</t>
  </si>
  <si>
    <t xml:space="preserve">    19.国土海洋气象等支出</t>
  </si>
  <si>
    <t xml:space="preserve">    21.粮油物资储备支出</t>
  </si>
  <si>
    <t xml:space="preserve">    22、国有资本经营预算支出</t>
  </si>
  <si>
    <t xml:space="preserve">    23、预备费</t>
  </si>
  <si>
    <t xml:space="preserve">    25、转移性支出</t>
  </si>
  <si>
    <t xml:space="preserve">    26、债务还本支出</t>
  </si>
  <si>
    <t xml:space="preserve">    27、债务利息支出</t>
  </si>
  <si>
    <t>预算数</t>
  </si>
  <si>
    <t>一、一般公共预算拨款</t>
  </si>
  <si>
    <t xml:space="preserve"> 一、一般公共服务支出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</si>
  <si>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</si>
  <si>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</si>
  <si>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</si>
  <si>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</si>
  <si>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</si>
  <si>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t xml:space="preserve">    2.纳入一般公共预算管理的非税收入安排的资金</t>
  </si>
  <si>
    <t xml:space="preserve"> 五、教育支出</t>
  </si>
  <si>
    <t xml:space="preserve"> 六、科学技术支出</t>
  </si>
  <si>
    <t xml:space="preserve"> 七、文化体育与传媒支出</t>
  </si>
  <si>
    <t xml:space="preserve"> 八、社会保障和就业支出</t>
  </si>
  <si>
    <t xml:space="preserve"> 九、社会保险基金支出</t>
  </si>
  <si>
    <t xml:space="preserve">      （6）其他收入安排的资金</t>
  </si>
  <si>
    <t xml:space="preserve"> 十一、节能环保支出</t>
  </si>
  <si>
    <t xml:space="preserve">    6.债务利息支出</t>
  </si>
  <si>
    <t xml:space="preserve">    3.一般债务收入</t>
  </si>
  <si>
    <t xml:space="preserve"> 十二、城乡社区支出</t>
  </si>
  <si>
    <t xml:space="preserve">    7.基本建设支出</t>
  </si>
  <si>
    <t>二、政府性基金预算拨款</t>
  </si>
  <si>
    <t xml:space="preserve">    8.其他资本性支出</t>
  </si>
  <si>
    <t xml:space="preserve">    1.自治区本级</t>
  </si>
  <si>
    <t xml:space="preserve"> 十四、交通运输支出</t>
  </si>
  <si>
    <t xml:space="preserve">    9.其他支出</t>
  </si>
  <si>
    <t xml:space="preserve">    2.中央补助</t>
  </si>
  <si>
    <t xml:space="preserve">    10.财政核定的预留机动经费</t>
  </si>
  <si>
    <t xml:space="preserve">    3.专项债务收入</t>
  </si>
  <si>
    <t xml:space="preserve"> 十六、商业服务业等支出</t>
  </si>
  <si>
    <t>三、国有资本经营预算拨款</t>
  </si>
  <si>
    <t>四、纳入财政专户管理的收入安排的资金</t>
  </si>
  <si>
    <t xml:space="preserve"> 十八、援助其他地区支出</t>
  </si>
  <si>
    <t xml:space="preserve">    1.教育收费收入安排的资金</t>
  </si>
  <si>
    <t xml:space="preserve"> 十九、国土海洋气象等支出</t>
  </si>
  <si>
    <t xml:space="preserve">    2.其他收入安排的资金</t>
  </si>
  <si>
    <t xml:space="preserve"> 二十、住房保障支出</t>
  </si>
  <si>
    <t>五、未纳入财政专户管理的收入安排的资金</t>
  </si>
  <si>
    <t xml:space="preserve"> 二十一、粮油物资储备支出</t>
  </si>
  <si>
    <t xml:space="preserve"> 二十二、国有资本经营预算支出</t>
  </si>
  <si>
    <t xml:space="preserve"> 二十三、预备费</t>
  </si>
  <si>
    <t xml:space="preserve"> 二十四、其他支出</t>
  </si>
  <si>
    <t xml:space="preserve"> 二十六、债务还本支出</t>
  </si>
  <si>
    <t xml:space="preserve"> 二十八、债务发行费用支出</t>
  </si>
  <si>
    <t>六、上年结余收入</t>
  </si>
  <si>
    <t xml:space="preserve"> 二十四、结转下年支出</t>
  </si>
  <si>
    <t xml:space="preserve">    1.一般公共预算拨款结转</t>
  </si>
  <si>
    <t xml:space="preserve">    1.一般公共服务支出</t>
  </si>
  <si>
    <t xml:space="preserve">    1.基本支出结转</t>
  </si>
  <si>
    <t xml:space="preserve">     (1)自治区本级</t>
  </si>
  <si>
    <t xml:space="preserve">    2.外交支出</t>
  </si>
  <si>
    <t xml:space="preserve">    2.项目支出结转</t>
  </si>
  <si>
    <t xml:space="preserve">     (2)中央补助</t>
  </si>
  <si>
    <t xml:space="preserve">    3.国防支出</t>
  </si>
  <si>
    <t xml:space="preserve">     (3)一般债务收入</t>
  </si>
  <si>
    <t xml:space="preserve">    4.公共安全支出</t>
  </si>
  <si>
    <t xml:space="preserve">    2.政府性基金预算拨款结转</t>
  </si>
  <si>
    <t xml:space="preserve">    5.教育支出</t>
  </si>
  <si>
    <t xml:space="preserve">    6.科学技术支出</t>
  </si>
  <si>
    <t xml:space="preserve">    7.文化体育与传媒支出</t>
  </si>
  <si>
    <t xml:space="preserve">     (3)专项债务收入</t>
  </si>
  <si>
    <t xml:space="preserve">    8.社会保障和就业支出</t>
  </si>
  <si>
    <t xml:space="preserve">    3.国有资本经营预算拨款结转</t>
  </si>
  <si>
    <t xml:space="preserve">    4.其他结转</t>
  </si>
  <si>
    <t xml:space="preserve">    5.历年净结余可安排的资金</t>
  </si>
  <si>
    <t xml:space="preserve">      其中：一般公共预算拨款净结余</t>
  </si>
  <si>
    <t xml:space="preserve">             (1)自治区本级</t>
  </si>
  <si>
    <t xml:space="preserve">             (2)中央补助</t>
  </si>
  <si>
    <t xml:space="preserve">             (3)一般债务收入</t>
  </si>
  <si>
    <t xml:space="preserve">    15.资源勘探信息等支出</t>
  </si>
  <si>
    <t xml:space="preserve">            政府性基金预算拨款净结余</t>
  </si>
  <si>
    <t xml:space="preserve">             (3)专项债务收入</t>
  </si>
  <si>
    <t xml:space="preserve">            国有资本经营预算拨款净结余</t>
  </si>
  <si>
    <t xml:space="preserve">    20.住房保障支出</t>
  </si>
  <si>
    <t xml:space="preserve">    24、其他支出</t>
  </si>
  <si>
    <t xml:space="preserve">    28、债务发行费用支出</t>
  </si>
  <si>
    <t>项                           目</t>
  </si>
  <si>
    <t>全口径</t>
  </si>
  <si>
    <t>其中：一般公共预算</t>
  </si>
  <si>
    <t>2015年预算数</t>
  </si>
  <si>
    <t>2016年预算数</t>
  </si>
  <si>
    <t>*    *</t>
  </si>
  <si>
    <t>一、“三公”经费小计</t>
  </si>
  <si>
    <t>（一）因公出国（境）费</t>
  </si>
  <si>
    <t>（二）公务接待费</t>
  </si>
  <si>
    <t>（三）公务用车费</t>
  </si>
  <si>
    <t xml:space="preserve">   1.公务用车运行费</t>
  </si>
  <si>
    <t xml:space="preserve">   2.公务用车购置费</t>
  </si>
  <si>
    <t>2016年比2015年增减%</t>
  </si>
  <si>
    <t>支出经济分类科目编码</t>
  </si>
  <si>
    <t>148</t>
  </si>
  <si>
    <t>广西壮族自治区质量技术监督局</t>
  </si>
  <si>
    <t xml:space="preserve">  148023</t>
  </si>
  <si>
    <t xml:space="preserve">  柳州市产品质量监督检验所</t>
  </si>
  <si>
    <t>103</t>
  </si>
  <si>
    <t xml:space="preserve">    </t>
  </si>
  <si>
    <t xml:space="preserve">    产品质量监督检验费</t>
  </si>
  <si>
    <t xml:space="preserve">    其他收入</t>
  </si>
  <si>
    <t>106</t>
  </si>
  <si>
    <t xml:space="preserve">    经费拨款</t>
  </si>
  <si>
    <t>201</t>
  </si>
  <si>
    <t>一般公共服务支出</t>
  </si>
  <si>
    <t xml:space="preserve">  质量技术监督与检验检疫事务</t>
  </si>
  <si>
    <t>210</t>
  </si>
  <si>
    <t>医疗卫生与计划生育支出</t>
  </si>
  <si>
    <t xml:space="preserve">  医疗保障</t>
  </si>
  <si>
    <t>221</t>
  </si>
  <si>
    <t>住房保障支出</t>
  </si>
  <si>
    <t xml:space="preserve">  住房改革支出</t>
  </si>
  <si>
    <t xml:space="preserve">    质量技术监督技术支持</t>
  </si>
  <si>
    <t>50</t>
  </si>
  <si>
    <t xml:space="preserve">    事业运行（质量技术监督与检验检疫事务）</t>
  </si>
  <si>
    <t xml:space="preserve">    其他质量技术监督与检验检疫事务支出</t>
  </si>
  <si>
    <t xml:space="preserve">    事业单位医疗</t>
  </si>
  <si>
    <t xml:space="preserve">    住房公积金</t>
  </si>
  <si>
    <t>增减变化原因</t>
  </si>
  <si>
    <t>按要求严格控制三公经费增长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</si>
</sst>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_ "/>
    <numFmt numFmtId="185" formatCode="#,##0.00_ ;[Red]\-#,##0.00\ "/>
    <numFmt numFmtId="186" formatCode="#,##0.0000"/>
    <numFmt numFmtId="187" formatCode="#,##0.00_);[Red]\(#,##0.00\)"/>
    <numFmt numFmtId="188" formatCode="#,##0.00_ "/>
    <numFmt numFmtId="189" formatCode="#,##0.0000_ "/>
    <numFmt numFmtId="190" formatCode="0_);\(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17"/>
      <name val="宋体"/>
      <family val="0"/>
    </font>
    <font>
      <sz val="9"/>
      <color indexed="20"/>
      <name val="宋体"/>
      <family val="0"/>
    </font>
    <font>
      <sz val="9"/>
      <color indexed="60"/>
      <name val="宋体"/>
      <family val="0"/>
    </font>
    <font>
      <sz val="9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2"/>
      <name val="宋体"/>
      <family val="0"/>
    </font>
    <font>
      <sz val="9"/>
      <color indexed="52"/>
      <name val="宋体"/>
      <family val="0"/>
    </font>
    <font>
      <b/>
      <sz val="9"/>
      <color indexed="9"/>
      <name val="宋体"/>
      <family val="0"/>
    </font>
    <font>
      <sz val="9"/>
      <color indexed="10"/>
      <name val="宋体"/>
      <family val="0"/>
    </font>
    <font>
      <i/>
      <sz val="9"/>
      <color indexed="23"/>
      <name val="宋体"/>
      <family val="0"/>
    </font>
    <font>
      <b/>
      <sz val="9"/>
      <color indexed="8"/>
      <name val="宋体"/>
      <family val="0"/>
    </font>
    <font>
      <sz val="9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84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right"/>
    </xf>
    <xf numFmtId="186" fontId="2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40">
      <alignment vertical="center"/>
      <protection/>
    </xf>
    <xf numFmtId="0" fontId="6" fillId="0" borderId="0" xfId="40" applyFont="1" applyAlignment="1">
      <alignment horizontal="right" vertical="center"/>
      <protection/>
    </xf>
    <xf numFmtId="0" fontId="5" fillId="0" borderId="0" xfId="40" applyFont="1" applyAlignment="1">
      <alignment horizontal="right" vertical="center"/>
      <protection/>
    </xf>
    <xf numFmtId="0" fontId="6" fillId="0" borderId="10" xfId="40" applyFont="1" applyBorder="1" applyAlignment="1">
      <alignment horizontal="center" vertical="center"/>
      <protection/>
    </xf>
    <xf numFmtId="49" fontId="6" fillId="0" borderId="11" xfId="40" applyNumberFormat="1" applyFont="1" applyFill="1" applyBorder="1">
      <alignment vertical="center"/>
      <protection/>
    </xf>
    <xf numFmtId="0" fontId="6" fillId="0" borderId="11" xfId="40" applyNumberFormat="1" applyFont="1" applyFill="1" applyBorder="1">
      <alignment vertical="center"/>
      <protection/>
    </xf>
    <xf numFmtId="187" fontId="6" fillId="0" borderId="11" xfId="40" applyNumberFormat="1" applyFont="1" applyFill="1" applyBorder="1">
      <alignment vertical="center"/>
      <protection/>
    </xf>
    <xf numFmtId="0" fontId="6" fillId="0" borderId="10" xfId="40" applyFont="1" applyFill="1" applyBorder="1">
      <alignment vertical="center"/>
      <protection/>
    </xf>
    <xf numFmtId="4" fontId="2" fillId="0" borderId="11" xfId="0" applyNumberFormat="1" applyFont="1" applyFill="1" applyBorder="1" applyAlignment="1">
      <alignment vertical="center"/>
    </xf>
    <xf numFmtId="184" fontId="2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88" fontId="6" fillId="0" borderId="11" xfId="40" applyNumberFormat="1" applyFont="1" applyFill="1" applyBorder="1">
      <alignment vertical="center"/>
      <protection/>
    </xf>
    <xf numFmtId="188" fontId="6" fillId="0" borderId="18" xfId="40" applyNumberFormat="1" applyFont="1" applyFill="1" applyBorder="1">
      <alignment vertical="center"/>
      <protection/>
    </xf>
    <xf numFmtId="187" fontId="2" fillId="0" borderId="10" xfId="0" applyNumberFormat="1" applyFont="1" applyBorder="1" applyAlignment="1">
      <alignment horizontal="right" vertical="center"/>
    </xf>
    <xf numFmtId="187" fontId="2" fillId="0" borderId="10" xfId="0" applyNumberFormat="1" applyFont="1" applyFill="1" applyBorder="1" applyAlignment="1" applyProtection="1">
      <alignment horizontal="right" vertical="center" wrapText="1"/>
      <protection/>
    </xf>
    <xf numFmtId="10" fontId="2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right" vertical="center" wrapText="1"/>
    </xf>
    <xf numFmtId="187" fontId="1" fillId="0" borderId="10" xfId="0" applyNumberFormat="1" applyFont="1" applyFill="1" applyBorder="1" applyAlignment="1">
      <alignment horizontal="right" vertical="center" wrapText="1"/>
    </xf>
    <xf numFmtId="49" fontId="1" fillId="16" borderId="10" xfId="0" applyNumberFormat="1" applyFont="1" applyFill="1" applyBorder="1" applyAlignment="1">
      <alignment horizontal="left" vertical="center"/>
    </xf>
    <xf numFmtId="49" fontId="1" fillId="16" borderId="10" xfId="0" applyNumberFormat="1" applyFont="1" applyFill="1" applyBorder="1" applyAlignment="1">
      <alignment horizontal="left" vertical="center" wrapText="1"/>
    </xf>
    <xf numFmtId="49" fontId="1" fillId="16" borderId="10" xfId="0" applyNumberFormat="1" applyFont="1" applyFill="1" applyBorder="1" applyAlignment="1">
      <alignment horizontal="center" vertical="center" wrapText="1"/>
    </xf>
    <xf numFmtId="187" fontId="1" fillId="16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16" borderId="10" xfId="0" applyNumberFormat="1" applyFont="1" applyFill="1" applyBorder="1" applyAlignment="1">
      <alignment vertical="center"/>
    </xf>
    <xf numFmtId="49" fontId="1" fillId="16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4" fontId="6" fillId="0" borderId="11" xfId="40" applyNumberFormat="1" applyFont="1" applyFill="1" applyBorder="1">
      <alignment vertical="center"/>
      <protection/>
    </xf>
    <xf numFmtId="188" fontId="2" fillId="0" borderId="11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7" xfId="0" applyNumberFormat="1" applyFont="1" applyFill="1" applyBorder="1" applyAlignment="1" applyProtection="1">
      <alignment horizontal="center" vertical="center" wrapText="1"/>
      <protection/>
    </xf>
    <xf numFmtId="184" fontId="1" fillId="0" borderId="12" xfId="0" applyNumberFormat="1" applyFont="1" applyFill="1" applyBorder="1" applyAlignment="1" applyProtection="1">
      <alignment horizontal="center" vertical="center" wrapText="1"/>
      <protection/>
    </xf>
    <xf numFmtId="184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4" fontId="1" fillId="0" borderId="21" xfId="0" applyNumberFormat="1" applyFont="1" applyFill="1" applyBorder="1" applyAlignment="1" applyProtection="1">
      <alignment horizontal="center" vertical="center" wrapText="1"/>
      <protection/>
    </xf>
    <xf numFmtId="184" fontId="1" fillId="0" borderId="22" xfId="0" applyNumberFormat="1" applyFont="1" applyFill="1" applyBorder="1" applyAlignment="1" applyProtection="1">
      <alignment horizontal="center" vertical="center" wrapText="1"/>
      <protection/>
    </xf>
    <xf numFmtId="184" fontId="1" fillId="0" borderId="23" xfId="0" applyNumberFormat="1" applyFont="1" applyFill="1" applyBorder="1" applyAlignment="1" applyProtection="1">
      <alignment horizontal="center" vertical="center" wrapText="1"/>
      <protection/>
    </xf>
    <xf numFmtId="184" fontId="1" fillId="0" borderId="14" xfId="0" applyNumberFormat="1" applyFont="1" applyFill="1" applyBorder="1" applyAlignment="1" applyProtection="1">
      <alignment horizontal="center" vertical="center" wrapText="1"/>
      <protection/>
    </xf>
    <xf numFmtId="184" fontId="1" fillId="0" borderId="24" xfId="0" applyNumberFormat="1" applyFont="1" applyFill="1" applyBorder="1" applyAlignment="1" applyProtection="1">
      <alignment horizontal="center" vertical="center" wrapText="1"/>
      <protection/>
    </xf>
    <xf numFmtId="184" fontId="1" fillId="0" borderId="15" xfId="0" applyNumberFormat="1" applyFont="1" applyFill="1" applyBorder="1" applyAlignment="1" applyProtection="1">
      <alignment horizontal="center" vertical="center" wrapText="1"/>
      <protection/>
    </xf>
    <xf numFmtId="184" fontId="1" fillId="0" borderId="18" xfId="0" applyNumberFormat="1" applyFont="1" applyFill="1" applyBorder="1" applyAlignment="1" applyProtection="1">
      <alignment horizontal="center" vertical="center" wrapText="1"/>
      <protection/>
    </xf>
    <xf numFmtId="184" fontId="1" fillId="0" borderId="20" xfId="0" applyNumberFormat="1" applyFont="1" applyFill="1" applyBorder="1" applyAlignment="1" applyProtection="1">
      <alignment horizontal="center" vertical="center" wrapText="1"/>
      <protection/>
    </xf>
    <xf numFmtId="184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40" applyFont="1" applyBorder="1" applyAlignment="1">
      <alignment horizontal="center" vertical="center" wrapText="1"/>
      <protection/>
    </xf>
    <xf numFmtId="0" fontId="6" fillId="0" borderId="23" xfId="40" applyFont="1" applyBorder="1" applyAlignment="1">
      <alignment horizontal="center" vertical="center"/>
      <protection/>
    </xf>
    <xf numFmtId="0" fontId="6" fillId="0" borderId="14" xfId="40" applyFont="1" applyBorder="1" applyAlignment="1">
      <alignment horizontal="center" vertical="center"/>
      <protection/>
    </xf>
    <xf numFmtId="0" fontId="6" fillId="0" borderId="15" xfId="40" applyFont="1" applyBorder="1" applyAlignment="1">
      <alignment horizontal="center" vertical="center"/>
      <protection/>
    </xf>
    <xf numFmtId="0" fontId="6" fillId="0" borderId="25" xfId="40" applyFont="1" applyBorder="1" applyAlignment="1">
      <alignment horizontal="center" vertical="center"/>
      <protection/>
    </xf>
    <xf numFmtId="0" fontId="6" fillId="0" borderId="26" xfId="40" applyFont="1" applyBorder="1" applyAlignment="1">
      <alignment horizontal="center" vertical="center"/>
      <protection/>
    </xf>
    <xf numFmtId="0" fontId="6" fillId="0" borderId="27" xfId="40" applyFont="1" applyBorder="1" applyAlignment="1">
      <alignment horizontal="center" vertical="center"/>
      <protection/>
    </xf>
    <xf numFmtId="0" fontId="6" fillId="0" borderId="28" xfId="40" applyFont="1" applyBorder="1" applyAlignment="1">
      <alignment horizontal="center" vertical="center"/>
      <protection/>
    </xf>
    <xf numFmtId="0" fontId="6" fillId="0" borderId="29" xfId="40" applyFont="1" applyBorder="1" applyAlignment="1">
      <alignment horizontal="center" vertical="center"/>
      <protection/>
    </xf>
    <xf numFmtId="0" fontId="6" fillId="0" borderId="30" xfId="40" applyFont="1" applyBorder="1" applyAlignment="1">
      <alignment horizontal="center" vertical="center"/>
      <protection/>
    </xf>
    <xf numFmtId="0" fontId="6" fillId="0" borderId="28" xfId="40" applyFont="1" applyFill="1" applyBorder="1" applyAlignment="1">
      <alignment horizontal="center" vertical="center" wrapText="1"/>
      <protection/>
    </xf>
    <xf numFmtId="0" fontId="6" fillId="0" borderId="29" xfId="40" applyFont="1" applyFill="1" applyBorder="1" applyAlignment="1">
      <alignment horizontal="center" vertical="center" wrapText="1"/>
      <protection/>
    </xf>
    <xf numFmtId="0" fontId="6" fillId="0" borderId="30" xfId="40" applyFont="1" applyFill="1" applyBorder="1" applyAlignment="1">
      <alignment horizontal="center" vertical="center" wrapText="1"/>
      <protection/>
    </xf>
    <xf numFmtId="0" fontId="7" fillId="0" borderId="0" xfId="40" applyFont="1" applyAlignment="1">
      <alignment horizontal="center" vertical="center"/>
      <protection/>
    </xf>
    <xf numFmtId="0" fontId="6" fillId="0" borderId="31" xfId="40" applyFont="1" applyFill="1" applyBorder="1" applyAlignment="1">
      <alignment horizontal="center" vertical="center" wrapText="1"/>
      <protection/>
    </xf>
    <xf numFmtId="0" fontId="6" fillId="0" borderId="32" xfId="40" applyFont="1" applyFill="1" applyBorder="1" applyAlignment="1">
      <alignment horizontal="center" vertical="center" wrapText="1"/>
      <protection/>
    </xf>
    <xf numFmtId="0" fontId="6" fillId="0" borderId="33" xfId="40" applyFont="1" applyFill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 10" xfId="41"/>
    <cellStyle name="常规 9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showZeros="0" zoomScalePageLayoutView="0" workbookViewId="0" topLeftCell="A1">
      <selection activeCell="A65" sqref="A65:IV65"/>
    </sheetView>
  </sheetViews>
  <sheetFormatPr defaultColWidth="9.00390625" defaultRowHeight="14.25"/>
  <cols>
    <col min="1" max="1" width="32.125" style="0" customWidth="1"/>
    <col min="2" max="2" width="9.25390625" style="0" customWidth="1"/>
    <col min="3" max="3" width="23.375" style="0" customWidth="1"/>
    <col min="4" max="4" width="8.875" style="0" customWidth="1"/>
    <col min="5" max="5" width="23.75390625" style="0" customWidth="1"/>
    <col min="6" max="6" width="8.875" style="0" customWidth="1"/>
  </cols>
  <sheetData>
    <row r="1" spans="1:6" ht="10.5" customHeight="1">
      <c r="A1" s="1"/>
      <c r="F1" s="2" t="s">
        <v>0</v>
      </c>
    </row>
    <row r="2" spans="1:6" ht="21" customHeight="1">
      <c r="A2" s="92" t="s">
        <v>1</v>
      </c>
      <c r="B2" s="92"/>
      <c r="C2" s="92"/>
      <c r="D2" s="92"/>
      <c r="E2" s="92"/>
      <c r="F2" s="92"/>
    </row>
    <row r="3" s="30" customFormat="1" ht="13.5" customHeight="1">
      <c r="F3" s="54" t="s">
        <v>2</v>
      </c>
    </row>
    <row r="4" spans="1:6" s="30" customFormat="1" ht="15" customHeight="1">
      <c r="A4" s="93" t="s">
        <v>3</v>
      </c>
      <c r="B4" s="94"/>
      <c r="C4" s="95" t="s">
        <v>4</v>
      </c>
      <c r="D4" s="95"/>
      <c r="E4" s="95"/>
      <c r="F4" s="95"/>
    </row>
    <row r="5" spans="1:7" s="30" customFormat="1" ht="15" customHeight="1">
      <c r="A5" s="55" t="s">
        <v>5</v>
      </c>
      <c r="B5" s="55" t="s">
        <v>223</v>
      </c>
      <c r="C5" s="55" t="s">
        <v>6</v>
      </c>
      <c r="D5" s="55" t="s">
        <v>223</v>
      </c>
      <c r="E5" s="55" t="s">
        <v>7</v>
      </c>
      <c r="F5" s="55" t="s">
        <v>223</v>
      </c>
      <c r="G5" s="22"/>
    </row>
    <row r="6" spans="1:6" s="38" customFormat="1" ht="15" customHeight="1">
      <c r="A6" s="56" t="s">
        <v>224</v>
      </c>
      <c r="B6" s="27">
        <v>717.03</v>
      </c>
      <c r="C6" s="57" t="s">
        <v>225</v>
      </c>
      <c r="D6" s="27">
        <v>1121.82</v>
      </c>
      <c r="E6" s="57" t="s">
        <v>8</v>
      </c>
      <c r="F6" s="27">
        <v>443.03</v>
      </c>
    </row>
    <row r="7" spans="1:6" s="38" customFormat="1" ht="15" customHeight="1">
      <c r="A7" s="56" t="s">
        <v>9</v>
      </c>
      <c r="B7" s="27">
        <v>443.03</v>
      </c>
      <c r="C7" s="57" t="s">
        <v>226</v>
      </c>
      <c r="D7" s="27">
        <v>0</v>
      </c>
      <c r="E7" s="57" t="s">
        <v>10</v>
      </c>
      <c r="F7" s="27">
        <v>280.66</v>
      </c>
    </row>
    <row r="8" spans="1:6" s="38" customFormat="1" ht="15" customHeight="1">
      <c r="A8" s="56" t="s">
        <v>227</v>
      </c>
      <c r="B8" s="27">
        <v>443.03</v>
      </c>
      <c r="C8" s="57" t="s">
        <v>228</v>
      </c>
      <c r="D8" s="27">
        <v>0</v>
      </c>
      <c r="E8" s="57" t="s">
        <v>11</v>
      </c>
      <c r="F8" s="27">
        <v>105.22</v>
      </c>
    </row>
    <row r="9" spans="1:6" s="38" customFormat="1" ht="15" customHeight="1">
      <c r="A9" s="56" t="s">
        <v>229</v>
      </c>
      <c r="B9" s="27">
        <v>0</v>
      </c>
      <c r="C9" s="57" t="s">
        <v>230</v>
      </c>
      <c r="D9" s="27">
        <v>0</v>
      </c>
      <c r="E9" s="57" t="s">
        <v>12</v>
      </c>
      <c r="F9" s="27">
        <v>57.15</v>
      </c>
    </row>
    <row r="10" spans="1:6" s="38" customFormat="1" ht="22.5">
      <c r="A10" s="56" t="s">
        <v>231</v>
      </c>
      <c r="B10" s="27">
        <v>274</v>
      </c>
      <c r="C10" s="57" t="s">
        <v>232</v>
      </c>
      <c r="D10" s="27">
        <v>0</v>
      </c>
      <c r="E10" s="57" t="s">
        <v>13</v>
      </c>
      <c r="F10" s="27">
        <v>745.52</v>
      </c>
    </row>
    <row r="11" spans="1:6" s="38" customFormat="1" ht="15" customHeight="1">
      <c r="A11" s="56" t="s">
        <v>14</v>
      </c>
      <c r="B11" s="27">
        <v>0</v>
      </c>
      <c r="C11" s="57" t="s">
        <v>233</v>
      </c>
      <c r="D11" s="27">
        <v>0</v>
      </c>
      <c r="E11" s="57" t="s">
        <v>10</v>
      </c>
      <c r="F11" s="27">
        <v>438.5</v>
      </c>
    </row>
    <row r="12" spans="1:6" s="38" customFormat="1" ht="15" customHeight="1">
      <c r="A12" s="56" t="s">
        <v>15</v>
      </c>
      <c r="B12" s="27">
        <v>274</v>
      </c>
      <c r="C12" s="57" t="s">
        <v>234</v>
      </c>
      <c r="D12" s="27">
        <v>0</v>
      </c>
      <c r="E12" s="57" t="s">
        <v>11</v>
      </c>
      <c r="F12" s="27">
        <v>231.02</v>
      </c>
    </row>
    <row r="13" spans="1:6" s="38" customFormat="1" ht="15.75" customHeight="1">
      <c r="A13" s="56" t="s">
        <v>16</v>
      </c>
      <c r="B13" s="27">
        <v>0</v>
      </c>
      <c r="C13" s="57" t="s">
        <v>235</v>
      </c>
      <c r="D13" s="27">
        <v>0</v>
      </c>
      <c r="E13" s="57" t="s">
        <v>12</v>
      </c>
      <c r="F13" s="27">
        <v>30</v>
      </c>
    </row>
    <row r="14" spans="1:6" s="38" customFormat="1" ht="15" customHeight="1">
      <c r="A14" s="56" t="s">
        <v>17</v>
      </c>
      <c r="B14" s="27">
        <v>0</v>
      </c>
      <c r="C14" s="57" t="s">
        <v>236</v>
      </c>
      <c r="D14" s="27">
        <v>0</v>
      </c>
      <c r="E14" s="57" t="s">
        <v>18</v>
      </c>
      <c r="F14" s="27">
        <v>0</v>
      </c>
    </row>
    <row r="15" spans="1:6" s="38" customFormat="1" ht="21" customHeight="1">
      <c r="A15" s="56" t="s">
        <v>19</v>
      </c>
      <c r="B15" s="27">
        <v>0</v>
      </c>
      <c r="C15" s="57" t="s">
        <v>201</v>
      </c>
      <c r="D15" s="27">
        <v>41.18</v>
      </c>
      <c r="E15" s="57" t="s">
        <v>20</v>
      </c>
      <c r="F15" s="27">
        <v>0</v>
      </c>
    </row>
    <row r="16" spans="1:6" s="38" customFormat="1" ht="15" customHeight="1">
      <c r="A16" s="56" t="s">
        <v>237</v>
      </c>
      <c r="B16" s="27">
        <v>0</v>
      </c>
      <c r="C16" s="57" t="s">
        <v>238</v>
      </c>
      <c r="D16" s="27">
        <v>0</v>
      </c>
      <c r="E16" s="57" t="s">
        <v>239</v>
      </c>
      <c r="F16" s="27">
        <v>0</v>
      </c>
    </row>
    <row r="17" spans="1:6" s="38" customFormat="1" ht="15" customHeight="1">
      <c r="A17" s="56" t="s">
        <v>240</v>
      </c>
      <c r="B17" s="27">
        <v>0</v>
      </c>
      <c r="C17" s="57" t="s">
        <v>241</v>
      </c>
      <c r="D17" s="27">
        <v>0</v>
      </c>
      <c r="E17" s="57" t="s">
        <v>242</v>
      </c>
      <c r="F17" s="27">
        <v>0</v>
      </c>
    </row>
    <row r="18" spans="1:6" s="38" customFormat="1" ht="15" customHeight="1">
      <c r="A18" s="56" t="s">
        <v>243</v>
      </c>
      <c r="B18" s="27">
        <v>0</v>
      </c>
      <c r="C18" s="57" t="s">
        <v>202</v>
      </c>
      <c r="D18" s="27">
        <v>0</v>
      </c>
      <c r="E18" s="57" t="s">
        <v>244</v>
      </c>
      <c r="F18" s="27">
        <v>46</v>
      </c>
    </row>
    <row r="19" spans="1:6" s="38" customFormat="1" ht="15" customHeight="1">
      <c r="A19" s="56" t="s">
        <v>245</v>
      </c>
      <c r="B19" s="27">
        <v>0</v>
      </c>
      <c r="C19" s="57" t="s">
        <v>246</v>
      </c>
      <c r="D19" s="27">
        <v>0</v>
      </c>
      <c r="E19" s="57" t="s">
        <v>247</v>
      </c>
      <c r="F19" s="27">
        <v>0</v>
      </c>
    </row>
    <row r="20" spans="1:6" s="38" customFormat="1" ht="15" customHeight="1">
      <c r="A20" s="56" t="s">
        <v>248</v>
      </c>
      <c r="B20" s="27">
        <v>0</v>
      </c>
      <c r="C20" s="57" t="s">
        <v>203</v>
      </c>
      <c r="D20" s="27">
        <v>0</v>
      </c>
      <c r="E20" s="57" t="s">
        <v>249</v>
      </c>
      <c r="F20" s="27">
        <v>0</v>
      </c>
    </row>
    <row r="21" spans="1:6" s="38" customFormat="1" ht="15" customHeight="1">
      <c r="A21" s="56" t="s">
        <v>250</v>
      </c>
      <c r="B21" s="27">
        <v>0</v>
      </c>
      <c r="C21" s="57" t="s">
        <v>251</v>
      </c>
      <c r="D21" s="27">
        <v>0</v>
      </c>
      <c r="E21" s="57"/>
      <c r="F21" s="27"/>
    </row>
    <row r="22" spans="1:6" s="38" customFormat="1" ht="15" customHeight="1">
      <c r="A22" s="56" t="s">
        <v>252</v>
      </c>
      <c r="B22" s="27">
        <v>0</v>
      </c>
      <c r="C22" s="57" t="s">
        <v>204</v>
      </c>
      <c r="D22" s="27">
        <v>0</v>
      </c>
      <c r="E22" s="57"/>
      <c r="F22" s="27"/>
    </row>
    <row r="23" spans="1:6" s="38" customFormat="1" ht="15" customHeight="1">
      <c r="A23" s="56" t="s">
        <v>253</v>
      </c>
      <c r="B23" s="27">
        <v>0</v>
      </c>
      <c r="C23" s="57" t="s">
        <v>254</v>
      </c>
      <c r="D23" s="27">
        <v>0</v>
      </c>
      <c r="E23" s="57"/>
      <c r="F23" s="27"/>
    </row>
    <row r="24" spans="1:6" s="38" customFormat="1" ht="15" customHeight="1">
      <c r="A24" s="56" t="s">
        <v>255</v>
      </c>
      <c r="B24" s="27">
        <v>0</v>
      </c>
      <c r="C24" s="57" t="s">
        <v>256</v>
      </c>
      <c r="D24" s="27">
        <v>0</v>
      </c>
      <c r="F24" s="27"/>
    </row>
    <row r="25" spans="1:6" s="38" customFormat="1" ht="15" customHeight="1">
      <c r="A25" s="56" t="s">
        <v>257</v>
      </c>
      <c r="B25" s="27">
        <v>0</v>
      </c>
      <c r="C25" s="57" t="s">
        <v>258</v>
      </c>
      <c r="D25" s="27">
        <v>25.55</v>
      </c>
      <c r="E25" s="58"/>
      <c r="F25" s="27"/>
    </row>
    <row r="26" spans="1:6" s="38" customFormat="1" ht="15" customHeight="1">
      <c r="A26" s="56" t="s">
        <v>259</v>
      </c>
      <c r="B26" s="27">
        <v>452</v>
      </c>
      <c r="C26" s="57" t="s">
        <v>260</v>
      </c>
      <c r="D26" s="27">
        <v>0</v>
      </c>
      <c r="E26" s="58"/>
      <c r="F26" s="27"/>
    </row>
    <row r="27" spans="1:6" s="38" customFormat="1" ht="15" customHeight="1">
      <c r="A27" s="56" t="s">
        <v>21</v>
      </c>
      <c r="B27" s="27">
        <v>0</v>
      </c>
      <c r="C27" s="57" t="s">
        <v>261</v>
      </c>
      <c r="D27" s="27">
        <v>0</v>
      </c>
      <c r="E27" s="58"/>
      <c r="F27" s="27"/>
    </row>
    <row r="28" spans="1:6" s="38" customFormat="1" ht="15" customHeight="1">
      <c r="A28" s="56" t="s">
        <v>22</v>
      </c>
      <c r="B28" s="27">
        <v>450</v>
      </c>
      <c r="C28" s="57" t="s">
        <v>262</v>
      </c>
      <c r="D28" s="27">
        <v>0</v>
      </c>
      <c r="E28" s="58"/>
      <c r="F28" s="27"/>
    </row>
    <row r="29" spans="1:6" s="38" customFormat="1" ht="15" customHeight="1">
      <c r="A29" s="56" t="s">
        <v>23</v>
      </c>
      <c r="B29" s="27">
        <v>2</v>
      </c>
      <c r="C29" s="57" t="s">
        <v>263</v>
      </c>
      <c r="D29" s="27">
        <v>0</v>
      </c>
      <c r="E29" s="58"/>
      <c r="F29" s="27"/>
    </row>
    <row r="30" spans="1:6" s="38" customFormat="1" ht="15" customHeight="1">
      <c r="A30" s="56"/>
      <c r="B30" s="58"/>
      <c r="C30" s="57" t="s">
        <v>205</v>
      </c>
      <c r="D30" s="27">
        <v>0</v>
      </c>
      <c r="E30" s="58"/>
      <c r="F30" s="27"/>
    </row>
    <row r="31" spans="1:6" s="38" customFormat="1" ht="15" customHeight="1">
      <c r="A31" s="56"/>
      <c r="B31" s="58"/>
      <c r="C31" s="57" t="s">
        <v>264</v>
      </c>
      <c r="D31" s="27">
        <v>0</v>
      </c>
      <c r="E31" s="58"/>
      <c r="F31" s="27"/>
    </row>
    <row r="32" spans="1:6" s="38" customFormat="1" ht="15" customHeight="1">
      <c r="A32" s="56"/>
      <c r="B32" s="58"/>
      <c r="C32" s="57" t="s">
        <v>206</v>
      </c>
      <c r="D32" s="27">
        <v>0</v>
      </c>
      <c r="E32" s="58"/>
      <c r="F32" s="27"/>
    </row>
    <row r="33" spans="1:6" s="38" customFormat="1" ht="15" customHeight="1">
      <c r="A33" s="56"/>
      <c r="B33" s="58"/>
      <c r="C33" s="57" t="s">
        <v>265</v>
      </c>
      <c r="D33" s="66">
        <v>0</v>
      </c>
      <c r="E33" s="58"/>
      <c r="F33" s="27"/>
    </row>
    <row r="34" spans="1:6" s="38" customFormat="1" ht="15.75" customHeight="1">
      <c r="A34" s="56"/>
      <c r="B34" s="59"/>
      <c r="C34" s="57"/>
      <c r="D34" s="27"/>
      <c r="E34" s="58"/>
      <c r="F34" s="27"/>
    </row>
    <row r="35" spans="1:6" s="38" customFormat="1" ht="15" customHeight="1">
      <c r="A35" s="44" t="s">
        <v>24</v>
      </c>
      <c r="B35" s="27">
        <f>B26+B23+B22+B18+B6</f>
        <v>1169.03</v>
      </c>
      <c r="C35" s="50" t="s">
        <v>25</v>
      </c>
      <c r="D35" s="27">
        <v>1188.55</v>
      </c>
      <c r="E35" s="50" t="s">
        <v>25</v>
      </c>
      <c r="F35" s="27">
        <f>F10+F6</f>
        <v>1188.55</v>
      </c>
    </row>
    <row r="36" spans="1:6" s="38" customFormat="1" ht="15" customHeight="1">
      <c r="A36" s="56" t="s">
        <v>266</v>
      </c>
      <c r="B36" s="27">
        <v>19.52</v>
      </c>
      <c r="C36" s="57" t="s">
        <v>267</v>
      </c>
      <c r="D36" s="27">
        <v>0</v>
      </c>
      <c r="E36" s="57" t="s">
        <v>26</v>
      </c>
      <c r="F36" s="27">
        <v>0</v>
      </c>
    </row>
    <row r="37" spans="1:6" s="38" customFormat="1" ht="15" customHeight="1">
      <c r="A37" s="56" t="s">
        <v>268</v>
      </c>
      <c r="B37" s="27">
        <v>9.52</v>
      </c>
      <c r="C37" s="57" t="s">
        <v>269</v>
      </c>
      <c r="D37" s="27">
        <v>0</v>
      </c>
      <c r="E37" s="57" t="s">
        <v>270</v>
      </c>
      <c r="F37" s="27">
        <v>0</v>
      </c>
    </row>
    <row r="38" spans="1:6" s="38" customFormat="1" ht="15" customHeight="1">
      <c r="A38" s="56" t="s">
        <v>271</v>
      </c>
      <c r="B38" s="27">
        <v>9.52</v>
      </c>
      <c r="C38" s="57" t="s">
        <v>272</v>
      </c>
      <c r="D38" s="27">
        <v>0</v>
      </c>
      <c r="E38" s="57" t="s">
        <v>273</v>
      </c>
      <c r="F38" s="27">
        <v>0</v>
      </c>
    </row>
    <row r="39" spans="1:6" s="38" customFormat="1" ht="15" customHeight="1">
      <c r="A39" s="56" t="s">
        <v>274</v>
      </c>
      <c r="B39" s="27">
        <v>0</v>
      </c>
      <c r="C39" s="57" t="s">
        <v>275</v>
      </c>
      <c r="D39" s="27">
        <v>0</v>
      </c>
      <c r="E39" s="57"/>
      <c r="F39" s="28"/>
    </row>
    <row r="40" spans="1:6" s="38" customFormat="1" ht="15" customHeight="1">
      <c r="A40" s="56" t="s">
        <v>276</v>
      </c>
      <c r="B40" s="27">
        <v>0</v>
      </c>
      <c r="C40" s="57" t="s">
        <v>277</v>
      </c>
      <c r="D40" s="27">
        <v>0</v>
      </c>
      <c r="E40" s="58"/>
      <c r="F40" s="28"/>
    </row>
    <row r="41" spans="1:6" s="38" customFormat="1" ht="15" customHeight="1">
      <c r="A41" s="56" t="s">
        <v>278</v>
      </c>
      <c r="B41" s="27">
        <v>0</v>
      </c>
      <c r="C41" s="57" t="s">
        <v>279</v>
      </c>
      <c r="D41" s="27">
        <v>0</v>
      </c>
      <c r="E41" s="58"/>
      <c r="F41" s="28"/>
    </row>
    <row r="42" spans="1:6" s="38" customFormat="1" ht="15" customHeight="1">
      <c r="A42" s="56" t="s">
        <v>271</v>
      </c>
      <c r="B42" s="27">
        <v>0</v>
      </c>
      <c r="C42" s="57" t="s">
        <v>280</v>
      </c>
      <c r="D42" s="27">
        <v>0</v>
      </c>
      <c r="E42" s="58"/>
      <c r="F42" s="28"/>
    </row>
    <row r="43" spans="1:6" s="38" customFormat="1" ht="15" customHeight="1">
      <c r="A43" s="56" t="s">
        <v>274</v>
      </c>
      <c r="B43" s="27">
        <v>0</v>
      </c>
      <c r="C43" s="57" t="s">
        <v>281</v>
      </c>
      <c r="D43" s="27">
        <v>0</v>
      </c>
      <c r="E43" s="58"/>
      <c r="F43" s="28"/>
    </row>
    <row r="44" spans="1:6" s="38" customFormat="1" ht="15" customHeight="1">
      <c r="A44" s="56" t="s">
        <v>282</v>
      </c>
      <c r="B44" s="28">
        <v>0</v>
      </c>
      <c r="C44" s="57" t="s">
        <v>283</v>
      </c>
      <c r="D44" s="27">
        <v>0</v>
      </c>
      <c r="E44" s="58"/>
      <c r="F44" s="28"/>
    </row>
    <row r="45" spans="1:6" s="38" customFormat="1" ht="15" customHeight="1">
      <c r="A45" s="56" t="s">
        <v>284</v>
      </c>
      <c r="B45" s="28">
        <v>0</v>
      </c>
      <c r="C45" s="57" t="s">
        <v>207</v>
      </c>
      <c r="D45" s="27">
        <v>0</v>
      </c>
      <c r="E45" s="58"/>
      <c r="F45" s="28"/>
    </row>
    <row r="46" spans="1:6" s="38" customFormat="1" ht="15" customHeight="1">
      <c r="A46" s="56" t="s">
        <v>285</v>
      </c>
      <c r="B46" s="28">
        <v>10</v>
      </c>
      <c r="C46" s="57" t="s">
        <v>208</v>
      </c>
      <c r="D46" s="27">
        <v>0</v>
      </c>
      <c r="E46" s="58"/>
      <c r="F46" s="28"/>
    </row>
    <row r="47" spans="1:6" s="38" customFormat="1" ht="15" customHeight="1">
      <c r="A47" s="56" t="s">
        <v>286</v>
      </c>
      <c r="B47" s="28">
        <v>0</v>
      </c>
      <c r="C47" s="57" t="s">
        <v>209</v>
      </c>
      <c r="D47" s="27">
        <v>0</v>
      </c>
      <c r="E47" s="58"/>
      <c r="F47" s="28"/>
    </row>
    <row r="48" spans="1:6" s="38" customFormat="1" ht="15" customHeight="1">
      <c r="A48" s="56" t="s">
        <v>287</v>
      </c>
      <c r="B48" s="28">
        <v>0</v>
      </c>
      <c r="C48" s="57" t="s">
        <v>210</v>
      </c>
      <c r="D48" s="27">
        <v>0</v>
      </c>
      <c r="E48" s="58"/>
      <c r="F48" s="28"/>
    </row>
    <row r="49" spans="1:6" s="38" customFormat="1" ht="15" customHeight="1">
      <c r="A49" s="56" t="s">
        <v>288</v>
      </c>
      <c r="B49" s="28">
        <v>0</v>
      </c>
      <c r="C49" s="57" t="s">
        <v>211</v>
      </c>
      <c r="D49" s="27">
        <v>0</v>
      </c>
      <c r="E49" s="58"/>
      <c r="F49" s="28"/>
    </row>
    <row r="50" spans="1:6" s="38" customFormat="1" ht="15" customHeight="1">
      <c r="A50" s="56" t="s">
        <v>289</v>
      </c>
      <c r="B50" s="28">
        <v>0</v>
      </c>
      <c r="C50" s="57" t="s">
        <v>212</v>
      </c>
      <c r="D50" s="27">
        <v>0</v>
      </c>
      <c r="E50" s="58"/>
      <c r="F50" s="28"/>
    </row>
    <row r="51" spans="1:6" s="38" customFormat="1" ht="15" customHeight="1">
      <c r="A51" s="56" t="s">
        <v>290</v>
      </c>
      <c r="B51" s="28">
        <v>0</v>
      </c>
      <c r="C51" s="57" t="s">
        <v>291</v>
      </c>
      <c r="D51" s="27">
        <v>0</v>
      </c>
      <c r="E51" s="58"/>
      <c r="F51" s="28"/>
    </row>
    <row r="52" spans="1:6" s="38" customFormat="1" ht="15" customHeight="1">
      <c r="A52" s="56" t="s">
        <v>292</v>
      </c>
      <c r="B52" s="28">
        <v>0</v>
      </c>
      <c r="C52" s="57" t="s">
        <v>213</v>
      </c>
      <c r="D52" s="27">
        <v>0</v>
      </c>
      <c r="E52" s="58"/>
      <c r="F52" s="28"/>
    </row>
    <row r="53" spans="1:6" s="38" customFormat="1" ht="15" customHeight="1">
      <c r="A53" s="56" t="s">
        <v>288</v>
      </c>
      <c r="B53" s="28">
        <v>0</v>
      </c>
      <c r="C53" s="57" t="s">
        <v>214</v>
      </c>
      <c r="D53" s="27">
        <v>0</v>
      </c>
      <c r="E53" s="58"/>
      <c r="F53" s="28"/>
    </row>
    <row r="54" spans="1:6" s="38" customFormat="1" ht="15" customHeight="1">
      <c r="A54" s="56" t="s">
        <v>289</v>
      </c>
      <c r="B54" s="28">
        <v>0</v>
      </c>
      <c r="C54" s="57" t="s">
        <v>215</v>
      </c>
      <c r="D54" s="27">
        <v>0</v>
      </c>
      <c r="E54" s="58"/>
      <c r="F54" s="28"/>
    </row>
    <row r="55" spans="1:6" s="38" customFormat="1" ht="15" customHeight="1">
      <c r="A55" s="56" t="s">
        <v>293</v>
      </c>
      <c r="B55" s="28">
        <v>0</v>
      </c>
      <c r="C55" s="57" t="s">
        <v>216</v>
      </c>
      <c r="D55" s="27">
        <v>0</v>
      </c>
      <c r="E55" s="58"/>
      <c r="F55" s="28"/>
    </row>
    <row r="56" spans="1:6" s="38" customFormat="1" ht="15" customHeight="1">
      <c r="A56" s="56" t="s">
        <v>294</v>
      </c>
      <c r="B56" s="28">
        <v>0</v>
      </c>
      <c r="C56" s="57" t="s">
        <v>295</v>
      </c>
      <c r="D56" s="27">
        <v>0</v>
      </c>
      <c r="E56" s="58"/>
      <c r="F56" s="28"/>
    </row>
    <row r="57" spans="1:6" s="38" customFormat="1" ht="15" customHeight="1">
      <c r="A57" s="56" t="s">
        <v>27</v>
      </c>
      <c r="B57" s="28">
        <v>0</v>
      </c>
      <c r="C57" s="57" t="s">
        <v>217</v>
      </c>
      <c r="D57" s="27">
        <v>0</v>
      </c>
      <c r="E57" s="58"/>
      <c r="F57" s="28"/>
    </row>
    <row r="58" spans="1:6" s="38" customFormat="1" ht="15" customHeight="1">
      <c r="A58" s="58"/>
      <c r="B58" s="28"/>
      <c r="C58" s="57" t="s">
        <v>218</v>
      </c>
      <c r="D58" s="27">
        <v>0</v>
      </c>
      <c r="E58" s="58"/>
      <c r="F58" s="28"/>
    </row>
    <row r="59" spans="1:6" s="38" customFormat="1" ht="15" customHeight="1">
      <c r="A59" s="58"/>
      <c r="B59" s="28"/>
      <c r="C59" s="57" t="s">
        <v>219</v>
      </c>
      <c r="D59" s="27">
        <v>0</v>
      </c>
      <c r="E59" s="58"/>
      <c r="F59" s="28"/>
    </row>
    <row r="60" spans="1:6" s="38" customFormat="1" ht="15" customHeight="1">
      <c r="A60" s="58"/>
      <c r="B60" s="28"/>
      <c r="C60" s="57" t="s">
        <v>296</v>
      </c>
      <c r="D60" s="27">
        <v>0</v>
      </c>
      <c r="E60" s="58"/>
      <c r="F60" s="28"/>
    </row>
    <row r="61" spans="1:6" s="38" customFormat="1" ht="15" customHeight="1">
      <c r="A61" s="58"/>
      <c r="B61" s="28"/>
      <c r="C61" s="57" t="s">
        <v>220</v>
      </c>
      <c r="D61" s="27">
        <v>0</v>
      </c>
      <c r="E61" s="58"/>
      <c r="F61" s="28"/>
    </row>
    <row r="62" spans="1:6" s="38" customFormat="1" ht="15" customHeight="1">
      <c r="A62" s="58"/>
      <c r="B62" s="28"/>
      <c r="C62" s="57" t="s">
        <v>221</v>
      </c>
      <c r="D62" s="27">
        <v>0</v>
      </c>
      <c r="E62" s="58"/>
      <c r="F62" s="28"/>
    </row>
    <row r="63" spans="1:6" s="38" customFormat="1" ht="15" customHeight="1">
      <c r="A63" s="58"/>
      <c r="B63" s="28"/>
      <c r="C63" s="57" t="s">
        <v>222</v>
      </c>
      <c r="D63" s="27">
        <v>0</v>
      </c>
      <c r="E63" s="58"/>
      <c r="F63" s="28"/>
    </row>
    <row r="64" spans="1:6" s="38" customFormat="1" ht="15" customHeight="1">
      <c r="A64" s="58"/>
      <c r="B64" s="28"/>
      <c r="C64" s="57" t="s">
        <v>297</v>
      </c>
      <c r="D64" s="67">
        <v>0</v>
      </c>
      <c r="E64" s="58"/>
      <c r="F64" s="28"/>
    </row>
    <row r="65" spans="1:6" s="38" customFormat="1" ht="15" customHeight="1">
      <c r="A65" s="50" t="s">
        <v>28</v>
      </c>
      <c r="B65" s="27">
        <f>B36+B35</f>
        <v>1188.55</v>
      </c>
      <c r="C65" s="57" t="s">
        <v>29</v>
      </c>
      <c r="D65" s="27">
        <f>D36+D35</f>
        <v>1188.55</v>
      </c>
      <c r="E65" s="57" t="s">
        <v>29</v>
      </c>
      <c r="F65" s="27">
        <f>F36+F35</f>
        <v>1188.55</v>
      </c>
    </row>
    <row r="66" spans="1:6" s="38" customFormat="1" ht="15" customHeight="1">
      <c r="A66" s="60"/>
      <c r="C66" s="30"/>
      <c r="D66" s="30"/>
      <c r="E66" s="30"/>
      <c r="F66" s="30"/>
    </row>
  </sheetData>
  <sheetProtection formatCells="0" formatColumns="0" formatRows="0"/>
  <mergeCells count="3">
    <mergeCell ref="A2:F2"/>
    <mergeCell ref="A4:B4"/>
    <mergeCell ref="C4:F4"/>
  </mergeCells>
  <printOptions/>
  <pageMargins left="0.5905511811023623" right="0.5905511811023623" top="0.4724409448818898" bottom="0.4724409448818898" header="0.5118110236220472" footer="0.5118110236220472"/>
  <pageSetup horizontalDpi="600" verticalDpi="600" orientation="portrait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"/>
  <sheetViews>
    <sheetView showGridLines="0" showZeros="0" zoomScalePageLayoutView="0" workbookViewId="0" topLeftCell="A1">
      <selection activeCell="AN1" sqref="AI1:AN16384"/>
    </sheetView>
  </sheetViews>
  <sheetFormatPr defaultColWidth="9.00390625" defaultRowHeight="14.25"/>
  <cols>
    <col min="1" max="4" width="3.375" style="0" customWidth="1"/>
    <col min="5" max="5" width="4.75390625" style="0" customWidth="1"/>
    <col min="6" max="6" width="8.375" style="0" customWidth="1"/>
    <col min="7" max="7" width="8.00390625" style="0" customWidth="1"/>
    <col min="8" max="8" width="6.50390625" style="0" customWidth="1"/>
    <col min="9" max="10" width="6.25390625" style="0" customWidth="1"/>
    <col min="11" max="11" width="4.625" style="0" customWidth="1"/>
    <col min="12" max="12" width="8.25390625" style="0" customWidth="1"/>
    <col min="13" max="13" width="5.625" style="0" customWidth="1"/>
    <col min="14" max="14" width="8.00390625" style="0" customWidth="1"/>
    <col min="15" max="27" width="3.875" style="0" customWidth="1"/>
    <col min="28" max="28" width="6.75390625" style="0" customWidth="1"/>
    <col min="29" max="29" width="4.125" style="0" customWidth="1"/>
    <col min="30" max="30" width="6.75390625" style="0" customWidth="1"/>
    <col min="31" max="31" width="4.75390625" style="0" customWidth="1"/>
    <col min="32" max="34" width="5.625" style="0" customWidth="1"/>
    <col min="35" max="40" width="4.375" style="0" customWidth="1"/>
    <col min="41" max="42" width="5.625" style="0" customWidth="1"/>
    <col min="43" max="53" width="4.75390625" style="0" customWidth="1"/>
  </cols>
  <sheetData>
    <row r="1" spans="1:53" ht="10.5" customHeight="1">
      <c r="A1" s="23"/>
      <c r="B1" s="24"/>
      <c r="C1" s="24"/>
      <c r="BA1" s="2" t="s">
        <v>176</v>
      </c>
    </row>
    <row r="2" spans="1:53" ht="21" customHeight="1">
      <c r="A2" s="39" t="s">
        <v>177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 ht="18.75" customHeight="1">
      <c r="A3" s="24"/>
      <c r="B3" s="24"/>
      <c r="C3" s="24"/>
      <c r="BA3" s="21" t="s">
        <v>2</v>
      </c>
    </row>
    <row r="4" spans="1:54" s="30" customFormat="1" ht="20.25" customHeight="1">
      <c r="A4" s="99" t="s">
        <v>32</v>
      </c>
      <c r="B4" s="99"/>
      <c r="C4" s="99"/>
      <c r="D4" s="99"/>
      <c r="E4" s="99" t="s">
        <v>33</v>
      </c>
      <c r="F4" s="99" t="s">
        <v>181</v>
      </c>
      <c r="G4" s="100" t="s">
        <v>34</v>
      </c>
      <c r="H4" s="96" t="s">
        <v>178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8"/>
      <c r="T4" s="96" t="s">
        <v>182</v>
      </c>
      <c r="U4" s="97"/>
      <c r="V4" s="97"/>
      <c r="W4" s="98"/>
      <c r="X4" s="103" t="s">
        <v>183</v>
      </c>
      <c r="Y4" s="96" t="s">
        <v>61</v>
      </c>
      <c r="Z4" s="97"/>
      <c r="AA4" s="98"/>
      <c r="AB4" s="96" t="s">
        <v>62</v>
      </c>
      <c r="AC4" s="97"/>
      <c r="AD4" s="97"/>
      <c r="AE4" s="98"/>
      <c r="AF4" s="89" t="s">
        <v>63</v>
      </c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29"/>
    </row>
    <row r="5" spans="1:54" s="30" customFormat="1" ht="18" customHeight="1">
      <c r="A5" s="99" t="s">
        <v>38</v>
      </c>
      <c r="B5" s="99" t="s">
        <v>39</v>
      </c>
      <c r="C5" s="99" t="s">
        <v>40</v>
      </c>
      <c r="D5" s="99" t="s">
        <v>175</v>
      </c>
      <c r="E5" s="99"/>
      <c r="F5" s="99"/>
      <c r="G5" s="101"/>
      <c r="H5" s="103" t="s">
        <v>184</v>
      </c>
      <c r="I5" s="104" t="s">
        <v>162</v>
      </c>
      <c r="J5" s="105"/>
      <c r="K5" s="106"/>
      <c r="L5" s="104" t="s">
        <v>179</v>
      </c>
      <c r="M5" s="105"/>
      <c r="N5" s="105"/>
      <c r="O5" s="105"/>
      <c r="P5" s="105"/>
      <c r="Q5" s="105"/>
      <c r="R5" s="106"/>
      <c r="S5" s="103" t="s">
        <v>196</v>
      </c>
      <c r="T5" s="103" t="s">
        <v>184</v>
      </c>
      <c r="U5" s="103" t="s">
        <v>186</v>
      </c>
      <c r="V5" s="103" t="s">
        <v>187</v>
      </c>
      <c r="W5" s="103" t="s">
        <v>188</v>
      </c>
      <c r="X5" s="87"/>
      <c r="Y5" s="103" t="s">
        <v>41</v>
      </c>
      <c r="Z5" s="103" t="s">
        <v>163</v>
      </c>
      <c r="AA5" s="103" t="s">
        <v>164</v>
      </c>
      <c r="AB5" s="103" t="s">
        <v>41</v>
      </c>
      <c r="AC5" s="103" t="s">
        <v>165</v>
      </c>
      <c r="AD5" s="103" t="s">
        <v>166</v>
      </c>
      <c r="AE5" s="103" t="s">
        <v>164</v>
      </c>
      <c r="AF5" s="100" t="s">
        <v>41</v>
      </c>
      <c r="AG5" s="110" t="s">
        <v>180</v>
      </c>
      <c r="AH5" s="111"/>
      <c r="AI5" s="111"/>
      <c r="AJ5" s="112"/>
      <c r="AK5" s="110" t="s">
        <v>189</v>
      </c>
      <c r="AL5" s="111"/>
      <c r="AM5" s="111"/>
      <c r="AN5" s="112"/>
      <c r="AO5" s="100" t="s">
        <v>190</v>
      </c>
      <c r="AP5" s="100" t="s">
        <v>167</v>
      </c>
      <c r="AQ5" s="116" t="s">
        <v>168</v>
      </c>
      <c r="AR5" s="117"/>
      <c r="AS5" s="117"/>
      <c r="AT5" s="117"/>
      <c r="AU5" s="117"/>
      <c r="AV5" s="117"/>
      <c r="AW5" s="117"/>
      <c r="AX5" s="117"/>
      <c r="AY5" s="117"/>
      <c r="AZ5" s="117"/>
      <c r="BA5" s="118"/>
      <c r="BB5" s="29"/>
    </row>
    <row r="6" spans="1:54" s="30" customFormat="1" ht="21" customHeight="1">
      <c r="A6" s="99"/>
      <c r="B6" s="99"/>
      <c r="C6" s="99"/>
      <c r="D6" s="99"/>
      <c r="E6" s="99"/>
      <c r="F6" s="99"/>
      <c r="G6" s="101"/>
      <c r="H6" s="87"/>
      <c r="I6" s="107"/>
      <c r="J6" s="108"/>
      <c r="K6" s="109"/>
      <c r="L6" s="107"/>
      <c r="M6" s="108"/>
      <c r="N6" s="108"/>
      <c r="O6" s="108"/>
      <c r="P6" s="108"/>
      <c r="Q6" s="108"/>
      <c r="R6" s="109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101"/>
      <c r="AG6" s="113"/>
      <c r="AH6" s="114"/>
      <c r="AI6" s="114"/>
      <c r="AJ6" s="115"/>
      <c r="AK6" s="113"/>
      <c r="AL6" s="114"/>
      <c r="AM6" s="114"/>
      <c r="AN6" s="115"/>
      <c r="AO6" s="101"/>
      <c r="AP6" s="101"/>
      <c r="AQ6" s="100" t="s">
        <v>64</v>
      </c>
      <c r="AR6" s="116" t="s">
        <v>191</v>
      </c>
      <c r="AS6" s="117"/>
      <c r="AT6" s="117"/>
      <c r="AU6" s="118"/>
      <c r="AV6" s="116" t="s">
        <v>192</v>
      </c>
      <c r="AW6" s="117"/>
      <c r="AX6" s="117"/>
      <c r="AY6" s="118"/>
      <c r="AZ6" s="100" t="s">
        <v>193</v>
      </c>
      <c r="BA6" s="100" t="s">
        <v>169</v>
      </c>
      <c r="BB6" s="29"/>
    </row>
    <row r="7" spans="1:54" s="30" customFormat="1" ht="112.5">
      <c r="A7" s="99"/>
      <c r="B7" s="99"/>
      <c r="C7" s="99"/>
      <c r="D7" s="99"/>
      <c r="E7" s="99"/>
      <c r="F7" s="99"/>
      <c r="G7" s="102"/>
      <c r="H7" s="88"/>
      <c r="I7" s="34" t="s">
        <v>64</v>
      </c>
      <c r="J7" s="33" t="s">
        <v>186</v>
      </c>
      <c r="K7" s="33" t="s">
        <v>187</v>
      </c>
      <c r="L7" s="34" t="s">
        <v>64</v>
      </c>
      <c r="M7" s="34" t="s">
        <v>170</v>
      </c>
      <c r="N7" s="34" t="s">
        <v>171</v>
      </c>
      <c r="O7" s="34" t="s">
        <v>172</v>
      </c>
      <c r="P7" s="34" t="s">
        <v>173</v>
      </c>
      <c r="Q7" s="34" t="s">
        <v>174</v>
      </c>
      <c r="R7" s="34" t="s">
        <v>164</v>
      </c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102"/>
      <c r="AG7" s="34" t="s">
        <v>64</v>
      </c>
      <c r="AH7" s="34" t="s">
        <v>186</v>
      </c>
      <c r="AI7" s="34" t="s">
        <v>187</v>
      </c>
      <c r="AJ7" s="34" t="s">
        <v>185</v>
      </c>
      <c r="AK7" s="34" t="s">
        <v>64</v>
      </c>
      <c r="AL7" s="34" t="s">
        <v>186</v>
      </c>
      <c r="AM7" s="34" t="s">
        <v>187</v>
      </c>
      <c r="AN7" s="34" t="s">
        <v>188</v>
      </c>
      <c r="AO7" s="102"/>
      <c r="AP7" s="102"/>
      <c r="AQ7" s="102"/>
      <c r="AR7" s="34" t="s">
        <v>64</v>
      </c>
      <c r="AS7" s="34" t="s">
        <v>186</v>
      </c>
      <c r="AT7" s="34" t="s">
        <v>187</v>
      </c>
      <c r="AU7" s="34" t="s">
        <v>185</v>
      </c>
      <c r="AV7" s="34" t="s">
        <v>64</v>
      </c>
      <c r="AW7" s="34" t="s">
        <v>186</v>
      </c>
      <c r="AX7" s="34" t="s">
        <v>187</v>
      </c>
      <c r="AY7" s="34" t="s">
        <v>188</v>
      </c>
      <c r="AZ7" s="102"/>
      <c r="BA7" s="102"/>
      <c r="BB7" s="35"/>
    </row>
    <row r="8" spans="1:53" s="30" customFormat="1" ht="15" customHeight="1">
      <c r="A8" s="36" t="s">
        <v>54</v>
      </c>
      <c r="B8" s="36" t="s">
        <v>54</v>
      </c>
      <c r="C8" s="36" t="s">
        <v>54</v>
      </c>
      <c r="D8" s="36" t="s">
        <v>54</v>
      </c>
      <c r="E8" s="25" t="s">
        <v>54</v>
      </c>
      <c r="F8" s="26" t="s">
        <v>54</v>
      </c>
      <c r="G8" s="37">
        <v>1</v>
      </c>
      <c r="H8" s="37">
        <v>2</v>
      </c>
      <c r="I8" s="37">
        <v>3</v>
      </c>
      <c r="J8" s="37">
        <v>4</v>
      </c>
      <c r="K8" s="37">
        <v>5</v>
      </c>
      <c r="L8" s="37">
        <v>6</v>
      </c>
      <c r="M8" s="37">
        <v>7</v>
      </c>
      <c r="N8" s="37">
        <v>8</v>
      </c>
      <c r="O8" s="37">
        <v>9</v>
      </c>
      <c r="P8" s="37">
        <v>10</v>
      </c>
      <c r="Q8" s="37">
        <v>11</v>
      </c>
      <c r="R8" s="37">
        <v>12</v>
      </c>
      <c r="S8" s="37">
        <v>13</v>
      </c>
      <c r="T8" s="37">
        <v>14</v>
      </c>
      <c r="U8" s="37">
        <v>15</v>
      </c>
      <c r="V8" s="37">
        <v>16</v>
      </c>
      <c r="W8" s="37">
        <v>17</v>
      </c>
      <c r="X8" s="37">
        <v>18</v>
      </c>
      <c r="Y8" s="37">
        <v>19</v>
      </c>
      <c r="Z8" s="37">
        <v>20</v>
      </c>
      <c r="AA8" s="37">
        <v>21</v>
      </c>
      <c r="AB8" s="37">
        <v>22</v>
      </c>
      <c r="AC8" s="37">
        <v>23</v>
      </c>
      <c r="AD8" s="37">
        <v>24</v>
      </c>
      <c r="AE8" s="37">
        <v>25</v>
      </c>
      <c r="AF8" s="37">
        <v>26</v>
      </c>
      <c r="AG8" s="37">
        <v>27</v>
      </c>
      <c r="AH8" s="37">
        <v>28</v>
      </c>
      <c r="AI8" s="37">
        <v>29</v>
      </c>
      <c r="AJ8" s="37">
        <v>30</v>
      </c>
      <c r="AK8" s="37">
        <v>31</v>
      </c>
      <c r="AL8" s="37">
        <v>32</v>
      </c>
      <c r="AM8" s="37">
        <v>33</v>
      </c>
      <c r="AN8" s="37">
        <v>34</v>
      </c>
      <c r="AO8" s="37">
        <v>35</v>
      </c>
      <c r="AP8" s="37">
        <v>36</v>
      </c>
      <c r="AQ8" s="37">
        <v>37</v>
      </c>
      <c r="AR8" s="37">
        <v>38</v>
      </c>
      <c r="AS8" s="37">
        <v>39</v>
      </c>
      <c r="AT8" s="37">
        <v>40</v>
      </c>
      <c r="AU8" s="37">
        <v>41</v>
      </c>
      <c r="AV8" s="37">
        <v>42</v>
      </c>
      <c r="AW8" s="37">
        <v>43</v>
      </c>
      <c r="AX8" s="37">
        <v>44</v>
      </c>
      <c r="AY8" s="37">
        <v>45</v>
      </c>
      <c r="AZ8" s="37">
        <v>46</v>
      </c>
      <c r="BA8" s="37">
        <v>47</v>
      </c>
    </row>
    <row r="9" spans="1:53" s="38" customFormat="1" ht="42.75" customHeight="1">
      <c r="A9" s="68"/>
      <c r="B9" s="68"/>
      <c r="C9" s="68"/>
      <c r="D9" s="68"/>
      <c r="E9" s="69"/>
      <c r="F9" s="70" t="s">
        <v>41</v>
      </c>
      <c r="G9" s="71">
        <v>1188.55</v>
      </c>
      <c r="H9" s="71">
        <v>717.03</v>
      </c>
      <c r="I9" s="71">
        <v>443.03</v>
      </c>
      <c r="J9" s="71">
        <v>443.03</v>
      </c>
      <c r="K9" s="71">
        <v>0</v>
      </c>
      <c r="L9" s="71">
        <v>274</v>
      </c>
      <c r="M9" s="71">
        <v>0</v>
      </c>
      <c r="N9" s="71">
        <v>274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452</v>
      </c>
      <c r="AC9" s="71">
        <v>0</v>
      </c>
      <c r="AD9" s="71">
        <v>450</v>
      </c>
      <c r="AE9" s="71">
        <v>2</v>
      </c>
      <c r="AF9" s="71">
        <v>19.52</v>
      </c>
      <c r="AG9" s="71">
        <v>9.52</v>
      </c>
      <c r="AH9" s="71">
        <v>9.52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10</v>
      </c>
      <c r="AQ9" s="71">
        <v>0</v>
      </c>
      <c r="AR9" s="71">
        <v>0</v>
      </c>
      <c r="AS9" s="71">
        <v>0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</row>
    <row r="10" spans="1:53" ht="42.75" customHeight="1">
      <c r="A10" s="68"/>
      <c r="B10" s="68"/>
      <c r="C10" s="68"/>
      <c r="D10" s="68"/>
      <c r="E10" s="69" t="s">
        <v>312</v>
      </c>
      <c r="F10" s="70" t="s">
        <v>313</v>
      </c>
      <c r="G10" s="71">
        <v>1188.55</v>
      </c>
      <c r="H10" s="71">
        <v>717.03</v>
      </c>
      <c r="I10" s="71">
        <v>443.03</v>
      </c>
      <c r="J10" s="71">
        <v>443.03</v>
      </c>
      <c r="K10" s="71">
        <v>0</v>
      </c>
      <c r="L10" s="71">
        <v>274</v>
      </c>
      <c r="M10" s="71">
        <v>0</v>
      </c>
      <c r="N10" s="71">
        <v>274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452</v>
      </c>
      <c r="AC10" s="71">
        <v>0</v>
      </c>
      <c r="AD10" s="71">
        <v>450</v>
      </c>
      <c r="AE10" s="71">
        <v>2</v>
      </c>
      <c r="AF10" s="71">
        <v>19.52</v>
      </c>
      <c r="AG10" s="71">
        <v>9.52</v>
      </c>
      <c r="AH10" s="71">
        <v>9.52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10</v>
      </c>
      <c r="AQ10" s="71">
        <v>0</v>
      </c>
      <c r="AR10" s="71">
        <v>0</v>
      </c>
      <c r="AS10" s="71">
        <v>0</v>
      </c>
      <c r="AT10" s="71">
        <v>0</v>
      </c>
      <c r="AU10" s="71">
        <v>0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</row>
    <row r="11" spans="1:53" ht="42.75" customHeight="1">
      <c r="A11" s="68"/>
      <c r="B11" s="68"/>
      <c r="C11" s="68"/>
      <c r="D11" s="68"/>
      <c r="E11" s="69" t="s">
        <v>314</v>
      </c>
      <c r="F11" s="70" t="s">
        <v>315</v>
      </c>
      <c r="G11" s="71">
        <v>1188.55</v>
      </c>
      <c r="H11" s="71">
        <v>717.03</v>
      </c>
      <c r="I11" s="71">
        <v>443.03</v>
      </c>
      <c r="J11" s="71">
        <v>443.03</v>
      </c>
      <c r="K11" s="71">
        <v>0</v>
      </c>
      <c r="L11" s="71">
        <v>274</v>
      </c>
      <c r="M11" s="71">
        <v>0</v>
      </c>
      <c r="N11" s="71">
        <v>274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452</v>
      </c>
      <c r="AC11" s="71">
        <v>0</v>
      </c>
      <c r="AD11" s="71">
        <v>450</v>
      </c>
      <c r="AE11" s="71">
        <v>2</v>
      </c>
      <c r="AF11" s="71">
        <v>19.52</v>
      </c>
      <c r="AG11" s="71">
        <v>9.52</v>
      </c>
      <c r="AH11" s="71">
        <v>9.52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10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</row>
    <row r="12" spans="1:53" ht="42.75" customHeight="1">
      <c r="A12" s="68" t="s">
        <v>316</v>
      </c>
      <c r="B12" s="68" t="s">
        <v>95</v>
      </c>
      <c r="C12" s="68" t="s">
        <v>136</v>
      </c>
      <c r="D12" s="68" t="s">
        <v>140</v>
      </c>
      <c r="E12" s="69" t="s">
        <v>317</v>
      </c>
      <c r="F12" s="70" t="s">
        <v>318</v>
      </c>
      <c r="G12" s="71">
        <v>274</v>
      </c>
      <c r="H12" s="71">
        <v>274</v>
      </c>
      <c r="I12" s="71">
        <v>0</v>
      </c>
      <c r="J12" s="71">
        <v>0</v>
      </c>
      <c r="K12" s="71">
        <v>0</v>
      </c>
      <c r="L12" s="71">
        <v>274</v>
      </c>
      <c r="M12" s="71">
        <v>0</v>
      </c>
      <c r="N12" s="71">
        <v>274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</row>
    <row r="13" spans="1:53" ht="42.75" customHeight="1">
      <c r="A13" s="68" t="s">
        <v>316</v>
      </c>
      <c r="B13" s="68" t="s">
        <v>134</v>
      </c>
      <c r="C13" s="68" t="s">
        <v>134</v>
      </c>
      <c r="D13" s="68"/>
      <c r="E13" s="69" t="s">
        <v>317</v>
      </c>
      <c r="F13" s="70" t="s">
        <v>319</v>
      </c>
      <c r="G13" s="71">
        <v>471.52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452</v>
      </c>
      <c r="AC13" s="71">
        <v>0</v>
      </c>
      <c r="AD13" s="71">
        <v>450</v>
      </c>
      <c r="AE13" s="71">
        <v>2</v>
      </c>
      <c r="AF13" s="71">
        <v>19.52</v>
      </c>
      <c r="AG13" s="71">
        <v>9.52</v>
      </c>
      <c r="AH13" s="71">
        <v>9.52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10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</row>
    <row r="14" spans="1:53" ht="42.75" customHeight="1">
      <c r="A14" s="68" t="s">
        <v>320</v>
      </c>
      <c r="B14" s="68" t="s">
        <v>80</v>
      </c>
      <c r="C14" s="68"/>
      <c r="D14" s="68"/>
      <c r="E14" s="69" t="s">
        <v>317</v>
      </c>
      <c r="F14" s="70" t="s">
        <v>321</v>
      </c>
      <c r="G14" s="71">
        <v>443.03</v>
      </c>
      <c r="H14" s="71">
        <v>443.03</v>
      </c>
      <c r="I14" s="71">
        <v>443.03</v>
      </c>
      <c r="J14" s="71">
        <v>443.03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</row>
  </sheetData>
  <sheetProtection formatCells="0" formatColumns="0" formatRows="0"/>
  <mergeCells count="40">
    <mergeCell ref="AP5:AP7"/>
    <mergeCell ref="AQ5:BA5"/>
    <mergeCell ref="AQ6:AQ7"/>
    <mergeCell ref="AR6:AU6"/>
    <mergeCell ref="AV6:AY6"/>
    <mergeCell ref="AZ6:AZ7"/>
    <mergeCell ref="BA6:BA7"/>
    <mergeCell ref="AF5:AF7"/>
    <mergeCell ref="AG5:AJ6"/>
    <mergeCell ref="AK5:AN6"/>
    <mergeCell ref="AO5:AO7"/>
    <mergeCell ref="AB5:AB7"/>
    <mergeCell ref="AC5:AC7"/>
    <mergeCell ref="AD5:AD7"/>
    <mergeCell ref="AE5:AE7"/>
    <mergeCell ref="AB4:AE4"/>
    <mergeCell ref="AF4:BA4"/>
    <mergeCell ref="A5:A7"/>
    <mergeCell ref="B5:B7"/>
    <mergeCell ref="C5:C7"/>
    <mergeCell ref="D5:D7"/>
    <mergeCell ref="H5:H7"/>
    <mergeCell ref="I5:K6"/>
    <mergeCell ref="L5:R6"/>
    <mergeCell ref="S5:S7"/>
    <mergeCell ref="X4:X7"/>
    <mergeCell ref="Y4:AA4"/>
    <mergeCell ref="T5:T7"/>
    <mergeCell ref="U5:U7"/>
    <mergeCell ref="V5:V7"/>
    <mergeCell ref="W5:W7"/>
    <mergeCell ref="Y5:Y7"/>
    <mergeCell ref="Z5:Z7"/>
    <mergeCell ref="AA5:AA7"/>
    <mergeCell ref="H4:S4"/>
    <mergeCell ref="T4:W4"/>
    <mergeCell ref="A4:D4"/>
    <mergeCell ref="E4:E7"/>
    <mergeCell ref="F4:F7"/>
    <mergeCell ref="G4:G7"/>
  </mergeCells>
  <printOptions/>
  <pageMargins left="0.3937007874015748" right="0.3937007874015748" top="0.984251968503937" bottom="0.984251968503937" header="0.5118110236220472" footer="0.5118110236220472"/>
  <pageSetup fitToHeight="999" fitToWidth="1" horizontalDpi="600" verticalDpi="600" orientation="landscape" paperSize="9" scale="5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50390625" style="0" customWidth="1"/>
  </cols>
  <sheetData>
    <row r="1" spans="1:24" ht="10.5" customHeight="1">
      <c r="A1" s="4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" t="s">
        <v>30</v>
      </c>
    </row>
    <row r="2" spans="1:24" ht="16.5" customHeight="1">
      <c r="A2" s="119" t="s">
        <v>31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5" customHeight="1">
      <c r="A3" s="7"/>
      <c r="C3" s="5"/>
      <c r="D3" s="5"/>
      <c r="E3" s="5"/>
      <c r="F3" s="5"/>
      <c r="G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 t="s">
        <v>2</v>
      </c>
    </row>
    <row r="4" spans="1:24" s="30" customFormat="1" ht="15" customHeight="1">
      <c r="A4" s="99" t="s">
        <v>32</v>
      </c>
      <c r="B4" s="99"/>
      <c r="C4" s="120"/>
      <c r="D4" s="120" t="s">
        <v>33</v>
      </c>
      <c r="E4" s="120" t="s">
        <v>194</v>
      </c>
      <c r="F4" s="120" t="s">
        <v>34</v>
      </c>
      <c r="G4" s="99" t="s">
        <v>35</v>
      </c>
      <c r="H4" s="99"/>
      <c r="I4" s="99"/>
      <c r="J4" s="120"/>
      <c r="K4" s="99" t="s">
        <v>36</v>
      </c>
      <c r="L4" s="99"/>
      <c r="M4" s="99"/>
      <c r="N4" s="99"/>
      <c r="O4" s="99"/>
      <c r="P4" s="99"/>
      <c r="Q4" s="99"/>
      <c r="R4" s="99"/>
      <c r="S4" s="99"/>
      <c r="T4" s="99"/>
      <c r="U4" s="120"/>
      <c r="V4" s="99" t="s">
        <v>37</v>
      </c>
      <c r="W4" s="99"/>
      <c r="X4" s="99"/>
    </row>
    <row r="5" spans="1:24" s="30" customFormat="1" ht="53.25" customHeight="1">
      <c r="A5" s="33" t="s">
        <v>38</v>
      </c>
      <c r="B5" s="33" t="s">
        <v>39</v>
      </c>
      <c r="C5" s="31" t="s">
        <v>40</v>
      </c>
      <c r="D5" s="120"/>
      <c r="E5" s="120"/>
      <c r="F5" s="99"/>
      <c r="G5" s="32" t="s">
        <v>41</v>
      </c>
      <c r="H5" s="33" t="s">
        <v>42</v>
      </c>
      <c r="I5" s="33" t="s">
        <v>43</v>
      </c>
      <c r="J5" s="33" t="s">
        <v>44</v>
      </c>
      <c r="K5" s="33" t="s">
        <v>41</v>
      </c>
      <c r="L5" s="33" t="s">
        <v>42</v>
      </c>
      <c r="M5" s="33" t="s">
        <v>43</v>
      </c>
      <c r="N5" s="33" t="s">
        <v>44</v>
      </c>
      <c r="O5" s="33" t="s">
        <v>45</v>
      </c>
      <c r="P5" s="33" t="s">
        <v>46</v>
      </c>
      <c r="Q5" s="33" t="s">
        <v>47</v>
      </c>
      <c r="R5" s="33" t="s">
        <v>48</v>
      </c>
      <c r="S5" s="33" t="s">
        <v>49</v>
      </c>
      <c r="T5" s="33" t="s">
        <v>50</v>
      </c>
      <c r="U5" s="33" t="s">
        <v>51</v>
      </c>
      <c r="V5" s="33" t="s">
        <v>41</v>
      </c>
      <c r="W5" s="33" t="s">
        <v>52</v>
      </c>
      <c r="X5" s="33" t="s">
        <v>53</v>
      </c>
    </row>
    <row r="6" spans="1:24" s="30" customFormat="1" ht="17.25" customHeight="1">
      <c r="A6" s="40" t="s">
        <v>54</v>
      </c>
      <c r="B6" s="40" t="s">
        <v>54</v>
      </c>
      <c r="C6" s="40" t="s">
        <v>54</v>
      </c>
      <c r="D6" s="41" t="s">
        <v>54</v>
      </c>
      <c r="E6" s="41" t="s">
        <v>54</v>
      </c>
      <c r="F6" s="41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2">
        <v>13</v>
      </c>
      <c r="S6" s="42">
        <v>14</v>
      </c>
      <c r="T6" s="42">
        <v>15</v>
      </c>
      <c r="U6" s="42">
        <v>16</v>
      </c>
      <c r="V6" s="42">
        <v>17</v>
      </c>
      <c r="W6" s="42">
        <v>18</v>
      </c>
      <c r="X6" s="42">
        <v>19</v>
      </c>
    </row>
    <row r="7" spans="1:24" s="38" customFormat="1" ht="35.25" customHeight="1">
      <c r="A7" s="68"/>
      <c r="B7" s="68"/>
      <c r="C7" s="68"/>
      <c r="D7" s="69"/>
      <c r="E7" s="70" t="s">
        <v>41</v>
      </c>
      <c r="F7" s="72">
        <v>1188.55</v>
      </c>
      <c r="G7" s="72">
        <v>443.03</v>
      </c>
      <c r="H7" s="72">
        <v>280.66</v>
      </c>
      <c r="I7" s="72">
        <v>105.22</v>
      </c>
      <c r="J7" s="72">
        <v>57.15</v>
      </c>
      <c r="K7" s="72">
        <v>745.52</v>
      </c>
      <c r="L7" s="72">
        <v>438.5</v>
      </c>
      <c r="M7" s="72">
        <v>231.02</v>
      </c>
      <c r="N7" s="72">
        <v>30</v>
      </c>
      <c r="O7" s="72">
        <v>0</v>
      </c>
      <c r="P7" s="72">
        <v>0</v>
      </c>
      <c r="Q7" s="72">
        <v>0</v>
      </c>
      <c r="R7" s="72">
        <v>0</v>
      </c>
      <c r="S7" s="72">
        <v>46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</row>
    <row r="8" spans="1:24" ht="35.25" customHeight="1">
      <c r="A8" s="73" t="s">
        <v>322</v>
      </c>
      <c r="B8" s="73"/>
      <c r="C8" s="73"/>
      <c r="D8" s="74"/>
      <c r="E8" s="75" t="s">
        <v>323</v>
      </c>
      <c r="F8" s="76">
        <v>1121.82</v>
      </c>
      <c r="G8" s="76">
        <v>376.3</v>
      </c>
      <c r="H8" s="76">
        <v>260.43</v>
      </c>
      <c r="I8" s="76">
        <v>105.22</v>
      </c>
      <c r="J8" s="76">
        <v>10.65</v>
      </c>
      <c r="K8" s="76">
        <v>745.52</v>
      </c>
      <c r="L8" s="76">
        <v>438.5</v>
      </c>
      <c r="M8" s="76">
        <v>231.02</v>
      </c>
      <c r="N8" s="76">
        <v>30</v>
      </c>
      <c r="O8" s="76">
        <v>0</v>
      </c>
      <c r="P8" s="76">
        <v>0</v>
      </c>
      <c r="Q8" s="76">
        <v>0</v>
      </c>
      <c r="R8" s="76">
        <v>0</v>
      </c>
      <c r="S8" s="76">
        <v>46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</row>
    <row r="9" spans="1:24" ht="35.25" customHeight="1">
      <c r="A9" s="73"/>
      <c r="B9" s="73" t="s">
        <v>138</v>
      </c>
      <c r="C9" s="73"/>
      <c r="D9" s="74"/>
      <c r="E9" s="75" t="s">
        <v>324</v>
      </c>
      <c r="F9" s="76">
        <v>1121.82</v>
      </c>
      <c r="G9" s="76">
        <v>376.3</v>
      </c>
      <c r="H9" s="76">
        <v>260.43</v>
      </c>
      <c r="I9" s="76">
        <v>105.22</v>
      </c>
      <c r="J9" s="76">
        <v>10.65</v>
      </c>
      <c r="K9" s="76">
        <v>745.52</v>
      </c>
      <c r="L9" s="76">
        <v>438.5</v>
      </c>
      <c r="M9" s="76">
        <v>231.02</v>
      </c>
      <c r="N9" s="76">
        <v>30</v>
      </c>
      <c r="O9" s="76">
        <v>0</v>
      </c>
      <c r="P9" s="76">
        <v>0</v>
      </c>
      <c r="Q9" s="76">
        <v>0</v>
      </c>
      <c r="R9" s="76">
        <v>0</v>
      </c>
      <c r="S9" s="76">
        <v>46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</row>
    <row r="10" spans="1:24" ht="35.25" customHeight="1">
      <c r="A10" s="73" t="s">
        <v>325</v>
      </c>
      <c r="B10" s="73"/>
      <c r="C10" s="73"/>
      <c r="D10" s="74"/>
      <c r="E10" s="75" t="s">
        <v>326</v>
      </c>
      <c r="F10" s="76">
        <v>41.18</v>
      </c>
      <c r="G10" s="76">
        <v>41.18</v>
      </c>
      <c r="H10" s="76">
        <v>20.23</v>
      </c>
      <c r="I10" s="76">
        <v>0</v>
      </c>
      <c r="J10" s="76">
        <v>20.95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</row>
    <row r="11" spans="1:24" ht="35.25" customHeight="1">
      <c r="A11" s="73"/>
      <c r="B11" s="73" t="s">
        <v>99</v>
      </c>
      <c r="C11" s="73"/>
      <c r="D11" s="74"/>
      <c r="E11" s="75" t="s">
        <v>327</v>
      </c>
      <c r="F11" s="76">
        <v>41.18</v>
      </c>
      <c r="G11" s="76">
        <v>41.18</v>
      </c>
      <c r="H11" s="76">
        <v>20.23</v>
      </c>
      <c r="I11" s="76">
        <v>0</v>
      </c>
      <c r="J11" s="76">
        <v>20.95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</row>
    <row r="12" spans="1:24" ht="35.25" customHeight="1">
      <c r="A12" s="73" t="s">
        <v>328</v>
      </c>
      <c r="B12" s="73"/>
      <c r="C12" s="73"/>
      <c r="D12" s="74"/>
      <c r="E12" s="75" t="s">
        <v>329</v>
      </c>
      <c r="F12" s="76">
        <v>25.55</v>
      </c>
      <c r="G12" s="76">
        <v>25.55</v>
      </c>
      <c r="H12" s="76">
        <v>0</v>
      </c>
      <c r="I12" s="76">
        <v>0</v>
      </c>
      <c r="J12" s="76">
        <v>25.55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</row>
    <row r="13" spans="1:24" ht="35.25" customHeight="1">
      <c r="A13" s="73"/>
      <c r="B13" s="73" t="s">
        <v>87</v>
      </c>
      <c r="C13" s="73"/>
      <c r="D13" s="74"/>
      <c r="E13" s="75" t="s">
        <v>330</v>
      </c>
      <c r="F13" s="76">
        <v>25.55</v>
      </c>
      <c r="G13" s="76">
        <v>25.55</v>
      </c>
      <c r="H13" s="76">
        <v>0</v>
      </c>
      <c r="I13" s="76">
        <v>0</v>
      </c>
      <c r="J13" s="76">
        <v>25.55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</row>
    <row r="14" spans="1:24" ht="35.25" customHeight="1">
      <c r="A14" s="68"/>
      <c r="B14" s="68"/>
      <c r="C14" s="68"/>
      <c r="D14" s="69" t="s">
        <v>312</v>
      </c>
      <c r="E14" s="70" t="s">
        <v>313</v>
      </c>
      <c r="F14" s="72">
        <v>1188.55</v>
      </c>
      <c r="G14" s="72">
        <v>443.03</v>
      </c>
      <c r="H14" s="72">
        <v>280.66</v>
      </c>
      <c r="I14" s="72">
        <v>105.22</v>
      </c>
      <c r="J14" s="72">
        <v>57.15</v>
      </c>
      <c r="K14" s="72">
        <v>745.52</v>
      </c>
      <c r="L14" s="72">
        <v>438.5</v>
      </c>
      <c r="M14" s="72">
        <v>231.02</v>
      </c>
      <c r="N14" s="72">
        <v>30</v>
      </c>
      <c r="O14" s="72">
        <v>0</v>
      </c>
      <c r="P14" s="72">
        <v>0</v>
      </c>
      <c r="Q14" s="72">
        <v>0</v>
      </c>
      <c r="R14" s="72">
        <v>0</v>
      </c>
      <c r="S14" s="72">
        <v>46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</row>
    <row r="15" spans="1:24" ht="35.25" customHeight="1">
      <c r="A15" s="68"/>
      <c r="B15" s="68"/>
      <c r="C15" s="68"/>
      <c r="D15" s="69" t="s">
        <v>314</v>
      </c>
      <c r="E15" s="70" t="s">
        <v>315</v>
      </c>
      <c r="F15" s="72">
        <v>1188.55</v>
      </c>
      <c r="G15" s="72">
        <v>443.03</v>
      </c>
      <c r="H15" s="72">
        <v>280.66</v>
      </c>
      <c r="I15" s="72">
        <v>105.22</v>
      </c>
      <c r="J15" s="72">
        <v>57.15</v>
      </c>
      <c r="K15" s="72">
        <v>745.52</v>
      </c>
      <c r="L15" s="72">
        <v>438.5</v>
      </c>
      <c r="M15" s="72">
        <v>231.02</v>
      </c>
      <c r="N15" s="72">
        <v>30</v>
      </c>
      <c r="O15" s="72">
        <v>0</v>
      </c>
      <c r="P15" s="72">
        <v>0</v>
      </c>
      <c r="Q15" s="72">
        <v>0</v>
      </c>
      <c r="R15" s="72">
        <v>0</v>
      </c>
      <c r="S15" s="72">
        <v>46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</row>
    <row r="16" spans="1:24" ht="35.25" customHeight="1">
      <c r="A16" s="68" t="s">
        <v>322</v>
      </c>
      <c r="B16" s="68" t="s">
        <v>138</v>
      </c>
      <c r="C16" s="68" t="s">
        <v>106</v>
      </c>
      <c r="D16" s="69" t="s">
        <v>317</v>
      </c>
      <c r="E16" s="70" t="s">
        <v>331</v>
      </c>
      <c r="F16" s="72">
        <v>227.02</v>
      </c>
      <c r="G16" s="72">
        <v>0</v>
      </c>
      <c r="H16" s="72">
        <v>0</v>
      </c>
      <c r="I16" s="72">
        <v>0</v>
      </c>
      <c r="J16" s="72">
        <v>0</v>
      </c>
      <c r="K16" s="72">
        <v>227.02</v>
      </c>
      <c r="L16" s="72">
        <v>0</v>
      </c>
      <c r="M16" s="72">
        <v>181.02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46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</row>
    <row r="17" spans="1:24" ht="35.25" customHeight="1">
      <c r="A17" s="68" t="s">
        <v>322</v>
      </c>
      <c r="B17" s="68" t="s">
        <v>138</v>
      </c>
      <c r="C17" s="68" t="s">
        <v>332</v>
      </c>
      <c r="D17" s="69" t="s">
        <v>317</v>
      </c>
      <c r="E17" s="70" t="s">
        <v>333</v>
      </c>
      <c r="F17" s="72">
        <v>376.3</v>
      </c>
      <c r="G17" s="72">
        <v>376.3</v>
      </c>
      <c r="H17" s="72">
        <v>260.43</v>
      </c>
      <c r="I17" s="72">
        <v>105.22</v>
      </c>
      <c r="J17" s="72">
        <v>10.65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</row>
    <row r="18" spans="1:24" ht="35.25" customHeight="1">
      <c r="A18" s="68" t="s">
        <v>322</v>
      </c>
      <c r="B18" s="68" t="s">
        <v>138</v>
      </c>
      <c r="C18" s="68" t="s">
        <v>134</v>
      </c>
      <c r="D18" s="69" t="s">
        <v>317</v>
      </c>
      <c r="E18" s="70" t="s">
        <v>334</v>
      </c>
      <c r="F18" s="72">
        <v>518.5</v>
      </c>
      <c r="G18" s="72">
        <v>0</v>
      </c>
      <c r="H18" s="72">
        <v>0</v>
      </c>
      <c r="I18" s="72">
        <v>0</v>
      </c>
      <c r="J18" s="72">
        <v>0</v>
      </c>
      <c r="K18" s="72">
        <v>518.5</v>
      </c>
      <c r="L18" s="72">
        <v>438.5</v>
      </c>
      <c r="M18" s="72">
        <v>50</v>
      </c>
      <c r="N18" s="72">
        <v>30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</row>
    <row r="19" spans="1:24" ht="35.25" customHeight="1">
      <c r="A19" s="68" t="s">
        <v>325</v>
      </c>
      <c r="B19" s="68" t="s">
        <v>99</v>
      </c>
      <c r="C19" s="68" t="s">
        <v>87</v>
      </c>
      <c r="D19" s="69" t="s">
        <v>317</v>
      </c>
      <c r="E19" s="70" t="s">
        <v>335</v>
      </c>
      <c r="F19" s="72">
        <v>41.18</v>
      </c>
      <c r="G19" s="72">
        <v>41.18</v>
      </c>
      <c r="H19" s="72">
        <v>20.23</v>
      </c>
      <c r="I19" s="72">
        <v>0</v>
      </c>
      <c r="J19" s="72">
        <v>20.95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</row>
    <row r="20" spans="1:24" ht="35.25" customHeight="1">
      <c r="A20" s="68" t="s">
        <v>328</v>
      </c>
      <c r="B20" s="68" t="s">
        <v>87</v>
      </c>
      <c r="C20" s="68" t="s">
        <v>80</v>
      </c>
      <c r="D20" s="69" t="s">
        <v>317</v>
      </c>
      <c r="E20" s="70" t="s">
        <v>336</v>
      </c>
      <c r="F20" s="72">
        <v>25.55</v>
      </c>
      <c r="G20" s="72">
        <v>25.55</v>
      </c>
      <c r="H20" s="72">
        <v>0</v>
      </c>
      <c r="I20" s="72">
        <v>0</v>
      </c>
      <c r="J20" s="72">
        <v>25.55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5" right="0.75" top="1" bottom="1" header="0.5" footer="0.5"/>
  <pageSetup fitToHeight="999" fitToWidth="1" horizontalDpi="600" verticalDpi="600" orientation="landscape" paperSize="9" scale="6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zoomScalePageLayoutView="0" workbookViewId="0" topLeftCell="A1">
      <selection activeCell="J28" sqref="J28"/>
    </sheetView>
  </sheetViews>
  <sheetFormatPr defaultColWidth="9.00390625" defaultRowHeight="14.25"/>
  <cols>
    <col min="1" max="3" width="3.875" style="0" customWidth="1"/>
    <col min="4" max="4" width="7.625" style="0" customWidth="1"/>
    <col min="15" max="24" width="6.25390625" style="0" customWidth="1"/>
  </cols>
  <sheetData>
    <row r="1" spans="1:24" ht="10.5" customHeight="1">
      <c r="A1" s="4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" t="s">
        <v>55</v>
      </c>
    </row>
    <row r="2" spans="1:24" ht="16.5" customHeight="1">
      <c r="A2" s="11" t="s">
        <v>56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" customHeight="1">
      <c r="A3" s="7"/>
      <c r="C3" s="5"/>
      <c r="D3" s="5"/>
      <c r="E3" s="5"/>
      <c r="F3" s="5"/>
      <c r="G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 t="s">
        <v>2</v>
      </c>
    </row>
    <row r="4" spans="1:24" s="30" customFormat="1" ht="22.5" customHeight="1">
      <c r="A4" s="99" t="s">
        <v>32</v>
      </c>
      <c r="B4" s="99"/>
      <c r="C4" s="120"/>
      <c r="D4" s="120" t="s">
        <v>33</v>
      </c>
      <c r="E4" s="120" t="s">
        <v>195</v>
      </c>
      <c r="F4" s="120" t="s">
        <v>34</v>
      </c>
      <c r="G4" s="99" t="s">
        <v>35</v>
      </c>
      <c r="H4" s="99"/>
      <c r="I4" s="99"/>
      <c r="J4" s="120"/>
      <c r="K4" s="99" t="s">
        <v>36</v>
      </c>
      <c r="L4" s="99"/>
      <c r="M4" s="99"/>
      <c r="N4" s="99"/>
      <c r="O4" s="99"/>
      <c r="P4" s="99"/>
      <c r="Q4" s="99"/>
      <c r="R4" s="99"/>
      <c r="S4" s="99"/>
      <c r="T4" s="99"/>
      <c r="U4" s="120"/>
      <c r="V4" s="99" t="s">
        <v>37</v>
      </c>
      <c r="W4" s="99"/>
      <c r="X4" s="99"/>
    </row>
    <row r="5" spans="1:24" s="30" customFormat="1" ht="54.75" customHeight="1">
      <c r="A5" s="33" t="s">
        <v>38</v>
      </c>
      <c r="B5" s="33" t="s">
        <v>39</v>
      </c>
      <c r="C5" s="31" t="s">
        <v>40</v>
      </c>
      <c r="D5" s="120"/>
      <c r="E5" s="120"/>
      <c r="F5" s="99"/>
      <c r="G5" s="32" t="s">
        <v>41</v>
      </c>
      <c r="H5" s="33" t="s">
        <v>42</v>
      </c>
      <c r="I5" s="33" t="s">
        <v>43</v>
      </c>
      <c r="J5" s="33" t="s">
        <v>44</v>
      </c>
      <c r="K5" s="33" t="s">
        <v>41</v>
      </c>
      <c r="L5" s="33" t="s">
        <v>42</v>
      </c>
      <c r="M5" s="33" t="s">
        <v>43</v>
      </c>
      <c r="N5" s="33" t="s">
        <v>44</v>
      </c>
      <c r="O5" s="33" t="s">
        <v>45</v>
      </c>
      <c r="P5" s="33" t="s">
        <v>46</v>
      </c>
      <c r="Q5" s="33" t="s">
        <v>47</v>
      </c>
      <c r="R5" s="33" t="s">
        <v>48</v>
      </c>
      <c r="S5" s="33" t="s">
        <v>49</v>
      </c>
      <c r="T5" s="33" t="s">
        <v>50</v>
      </c>
      <c r="U5" s="33" t="s">
        <v>51</v>
      </c>
      <c r="V5" s="33" t="s">
        <v>41</v>
      </c>
      <c r="W5" s="33" t="s">
        <v>52</v>
      </c>
      <c r="X5" s="33" t="s">
        <v>53</v>
      </c>
    </row>
    <row r="6" spans="1:24" s="30" customFormat="1" ht="18" customHeight="1">
      <c r="A6" s="50" t="s">
        <v>54</v>
      </c>
      <c r="B6" s="50" t="s">
        <v>54</v>
      </c>
      <c r="C6" s="50" t="s">
        <v>54</v>
      </c>
      <c r="D6" s="61" t="s">
        <v>54</v>
      </c>
      <c r="E6" s="61" t="s">
        <v>54</v>
      </c>
      <c r="F6" s="61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>
        <v>7</v>
      </c>
      <c r="M6" s="61">
        <v>8</v>
      </c>
      <c r="N6" s="61">
        <v>9</v>
      </c>
      <c r="O6" s="61">
        <v>10</v>
      </c>
      <c r="P6" s="61">
        <v>11</v>
      </c>
      <c r="Q6" s="61">
        <v>12</v>
      </c>
      <c r="R6" s="61">
        <v>13</v>
      </c>
      <c r="S6" s="61">
        <v>14</v>
      </c>
      <c r="T6" s="61">
        <v>15</v>
      </c>
      <c r="U6" s="61">
        <v>16</v>
      </c>
      <c r="V6" s="61">
        <v>17</v>
      </c>
      <c r="W6" s="61">
        <v>18</v>
      </c>
      <c r="X6" s="61">
        <v>19</v>
      </c>
    </row>
    <row r="7" spans="1:24" s="38" customFormat="1" ht="19.5" customHeight="1">
      <c r="A7" s="77"/>
      <c r="B7" s="77"/>
      <c r="C7" s="77"/>
      <c r="D7" s="78"/>
      <c r="E7" s="70" t="s">
        <v>41</v>
      </c>
      <c r="F7" s="72">
        <v>717.03</v>
      </c>
      <c r="G7" s="72">
        <v>443.03</v>
      </c>
      <c r="H7" s="72">
        <v>280.66</v>
      </c>
      <c r="I7" s="72">
        <v>105.22</v>
      </c>
      <c r="J7" s="72">
        <v>57.15</v>
      </c>
      <c r="K7" s="72">
        <v>274</v>
      </c>
      <c r="L7" s="72">
        <v>205</v>
      </c>
      <c r="M7" s="72">
        <v>54</v>
      </c>
      <c r="N7" s="72">
        <v>15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</row>
    <row r="8" spans="1:24" ht="19.5" customHeight="1">
      <c r="A8" s="79" t="s">
        <v>322</v>
      </c>
      <c r="B8" s="79"/>
      <c r="C8" s="79"/>
      <c r="D8" s="80"/>
      <c r="E8" s="75" t="s">
        <v>323</v>
      </c>
      <c r="F8" s="76">
        <v>650.3</v>
      </c>
      <c r="G8" s="76">
        <v>376.3</v>
      </c>
      <c r="H8" s="76">
        <v>260.43</v>
      </c>
      <c r="I8" s="76">
        <v>105.22</v>
      </c>
      <c r="J8" s="76">
        <v>10.65</v>
      </c>
      <c r="K8" s="76">
        <v>274</v>
      </c>
      <c r="L8" s="76">
        <v>205</v>
      </c>
      <c r="M8" s="76">
        <v>54</v>
      </c>
      <c r="N8" s="76">
        <v>15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</v>
      </c>
      <c r="X8" s="76">
        <v>0</v>
      </c>
    </row>
    <row r="9" spans="1:24" ht="19.5" customHeight="1">
      <c r="A9" s="79"/>
      <c r="B9" s="79" t="s">
        <v>138</v>
      </c>
      <c r="C9" s="79"/>
      <c r="D9" s="80"/>
      <c r="E9" s="75" t="s">
        <v>324</v>
      </c>
      <c r="F9" s="76">
        <v>650.3</v>
      </c>
      <c r="G9" s="76">
        <v>376.3</v>
      </c>
      <c r="H9" s="76">
        <v>260.43</v>
      </c>
      <c r="I9" s="76">
        <v>105.22</v>
      </c>
      <c r="J9" s="76">
        <v>10.65</v>
      </c>
      <c r="K9" s="76">
        <v>274</v>
      </c>
      <c r="L9" s="76">
        <v>205</v>
      </c>
      <c r="M9" s="76">
        <v>54</v>
      </c>
      <c r="N9" s="76">
        <v>15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</row>
    <row r="10" spans="1:24" ht="19.5" customHeight="1">
      <c r="A10" s="79" t="s">
        <v>325</v>
      </c>
      <c r="B10" s="79"/>
      <c r="C10" s="79"/>
      <c r="D10" s="80"/>
      <c r="E10" s="75" t="s">
        <v>326</v>
      </c>
      <c r="F10" s="76">
        <v>41.18</v>
      </c>
      <c r="G10" s="76">
        <v>41.18</v>
      </c>
      <c r="H10" s="76">
        <v>20.23</v>
      </c>
      <c r="I10" s="76">
        <v>0</v>
      </c>
      <c r="J10" s="76">
        <v>20.95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</row>
    <row r="11" spans="1:24" ht="19.5" customHeight="1">
      <c r="A11" s="79"/>
      <c r="B11" s="79" t="s">
        <v>99</v>
      </c>
      <c r="C11" s="79"/>
      <c r="D11" s="80"/>
      <c r="E11" s="75" t="s">
        <v>327</v>
      </c>
      <c r="F11" s="76">
        <v>41.18</v>
      </c>
      <c r="G11" s="76">
        <v>41.18</v>
      </c>
      <c r="H11" s="76">
        <v>20.23</v>
      </c>
      <c r="I11" s="76">
        <v>0</v>
      </c>
      <c r="J11" s="76">
        <v>20.95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</row>
    <row r="12" spans="1:24" ht="19.5" customHeight="1">
      <c r="A12" s="79" t="s">
        <v>328</v>
      </c>
      <c r="B12" s="79"/>
      <c r="C12" s="79"/>
      <c r="D12" s="80"/>
      <c r="E12" s="75" t="s">
        <v>329</v>
      </c>
      <c r="F12" s="76">
        <v>25.55</v>
      </c>
      <c r="G12" s="76">
        <v>25.55</v>
      </c>
      <c r="H12" s="76">
        <v>0</v>
      </c>
      <c r="I12" s="76">
        <v>0</v>
      </c>
      <c r="J12" s="76">
        <v>25.55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</row>
    <row r="13" spans="1:24" ht="19.5" customHeight="1">
      <c r="A13" s="79"/>
      <c r="B13" s="79" t="s">
        <v>87</v>
      </c>
      <c r="C13" s="79"/>
      <c r="D13" s="80"/>
      <c r="E13" s="75" t="s">
        <v>330</v>
      </c>
      <c r="F13" s="76">
        <v>25.55</v>
      </c>
      <c r="G13" s="76">
        <v>25.55</v>
      </c>
      <c r="H13" s="76">
        <v>0</v>
      </c>
      <c r="I13" s="76">
        <v>0</v>
      </c>
      <c r="J13" s="76">
        <v>25.55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</row>
    <row r="14" spans="1:24" ht="19.5" customHeight="1">
      <c r="A14" s="77"/>
      <c r="B14" s="77"/>
      <c r="C14" s="77"/>
      <c r="D14" s="78" t="s">
        <v>312</v>
      </c>
      <c r="E14" s="70" t="s">
        <v>313</v>
      </c>
      <c r="F14" s="72">
        <v>717.03</v>
      </c>
      <c r="G14" s="72">
        <v>443.03</v>
      </c>
      <c r="H14" s="72">
        <v>280.66</v>
      </c>
      <c r="I14" s="72">
        <v>105.22</v>
      </c>
      <c r="J14" s="72">
        <v>57.15</v>
      </c>
      <c r="K14" s="72">
        <v>274</v>
      </c>
      <c r="L14" s="72">
        <v>205</v>
      </c>
      <c r="M14" s="72">
        <v>54</v>
      </c>
      <c r="N14" s="72">
        <v>15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</row>
    <row r="15" spans="1:24" ht="19.5" customHeight="1">
      <c r="A15" s="77"/>
      <c r="B15" s="77"/>
      <c r="C15" s="77"/>
      <c r="D15" s="78" t="s">
        <v>314</v>
      </c>
      <c r="E15" s="70" t="s">
        <v>315</v>
      </c>
      <c r="F15" s="72">
        <v>717.03</v>
      </c>
      <c r="G15" s="72">
        <v>443.03</v>
      </c>
      <c r="H15" s="72">
        <v>280.66</v>
      </c>
      <c r="I15" s="72">
        <v>105.22</v>
      </c>
      <c r="J15" s="72">
        <v>57.15</v>
      </c>
      <c r="K15" s="72">
        <v>274</v>
      </c>
      <c r="L15" s="72">
        <v>205</v>
      </c>
      <c r="M15" s="72">
        <v>54</v>
      </c>
      <c r="N15" s="72">
        <v>15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</row>
    <row r="16" spans="1:24" ht="19.5" customHeight="1">
      <c r="A16" s="77" t="s">
        <v>322</v>
      </c>
      <c r="B16" s="77" t="s">
        <v>138</v>
      </c>
      <c r="C16" s="77" t="s">
        <v>106</v>
      </c>
      <c r="D16" s="78" t="s">
        <v>317</v>
      </c>
      <c r="E16" s="70" t="s">
        <v>331</v>
      </c>
      <c r="F16" s="72">
        <v>54</v>
      </c>
      <c r="G16" s="72">
        <v>0</v>
      </c>
      <c r="H16" s="72">
        <v>0</v>
      </c>
      <c r="I16" s="72">
        <v>0</v>
      </c>
      <c r="J16" s="72">
        <v>0</v>
      </c>
      <c r="K16" s="72">
        <v>54</v>
      </c>
      <c r="L16" s="72">
        <v>0</v>
      </c>
      <c r="M16" s="72">
        <v>54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</row>
    <row r="17" spans="1:24" ht="19.5" customHeight="1">
      <c r="A17" s="77" t="s">
        <v>322</v>
      </c>
      <c r="B17" s="77" t="s">
        <v>138</v>
      </c>
      <c r="C17" s="77" t="s">
        <v>332</v>
      </c>
      <c r="D17" s="78" t="s">
        <v>317</v>
      </c>
      <c r="E17" s="70" t="s">
        <v>333</v>
      </c>
      <c r="F17" s="72">
        <v>376.3</v>
      </c>
      <c r="G17" s="72">
        <v>376.3</v>
      </c>
      <c r="H17" s="72">
        <v>260.43</v>
      </c>
      <c r="I17" s="72">
        <v>105.22</v>
      </c>
      <c r="J17" s="72">
        <v>10.65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</row>
    <row r="18" spans="1:24" ht="19.5" customHeight="1">
      <c r="A18" s="77" t="s">
        <v>322</v>
      </c>
      <c r="B18" s="77" t="s">
        <v>138</v>
      </c>
      <c r="C18" s="77" t="s">
        <v>134</v>
      </c>
      <c r="D18" s="78" t="s">
        <v>317</v>
      </c>
      <c r="E18" s="70" t="s">
        <v>334</v>
      </c>
      <c r="F18" s="72">
        <v>220</v>
      </c>
      <c r="G18" s="72">
        <v>0</v>
      </c>
      <c r="H18" s="72">
        <v>0</v>
      </c>
      <c r="I18" s="72">
        <v>0</v>
      </c>
      <c r="J18" s="72">
        <v>0</v>
      </c>
      <c r="K18" s="72">
        <v>220</v>
      </c>
      <c r="L18" s="72">
        <v>205</v>
      </c>
      <c r="M18" s="72">
        <v>0</v>
      </c>
      <c r="N18" s="72">
        <v>15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</row>
    <row r="19" spans="1:24" ht="19.5" customHeight="1">
      <c r="A19" s="77" t="s">
        <v>325</v>
      </c>
      <c r="B19" s="77" t="s">
        <v>99</v>
      </c>
      <c r="C19" s="77" t="s">
        <v>87</v>
      </c>
      <c r="D19" s="78" t="s">
        <v>317</v>
      </c>
      <c r="E19" s="70" t="s">
        <v>335</v>
      </c>
      <c r="F19" s="72">
        <v>41.18</v>
      </c>
      <c r="G19" s="72">
        <v>41.18</v>
      </c>
      <c r="H19" s="72">
        <v>20.23</v>
      </c>
      <c r="I19" s="72">
        <v>0</v>
      </c>
      <c r="J19" s="72">
        <v>20.95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</row>
    <row r="20" spans="1:24" ht="19.5" customHeight="1">
      <c r="A20" s="77" t="s">
        <v>328</v>
      </c>
      <c r="B20" s="77" t="s">
        <v>87</v>
      </c>
      <c r="C20" s="77" t="s">
        <v>80</v>
      </c>
      <c r="D20" s="78" t="s">
        <v>317</v>
      </c>
      <c r="E20" s="70" t="s">
        <v>336</v>
      </c>
      <c r="F20" s="72">
        <v>25.55</v>
      </c>
      <c r="G20" s="72">
        <v>25.55</v>
      </c>
      <c r="H20" s="72">
        <v>0</v>
      </c>
      <c r="I20" s="72">
        <v>0</v>
      </c>
      <c r="J20" s="72">
        <v>25.55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</row>
  </sheetData>
  <sheetProtection formatCells="0" formatColumns="0" formatRows="0"/>
  <mergeCells count="7">
    <mergeCell ref="G4:J4"/>
    <mergeCell ref="K4:U4"/>
    <mergeCell ref="V4:X4"/>
    <mergeCell ref="A4:C4"/>
    <mergeCell ref="D4:D5"/>
    <mergeCell ref="E4:E5"/>
    <mergeCell ref="F4:F5"/>
  </mergeCells>
  <printOptions/>
  <pageMargins left="0.75" right="0.75" top="1" bottom="1" header="0.5" footer="0.5"/>
  <pageSetup fitToHeight="999" fitToWidth="1" horizontalDpi="600" verticalDpi="600" orientation="landscape" paperSize="9" scale="71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showGridLines="0" showZeros="0" zoomScalePageLayoutView="0" workbookViewId="0" topLeftCell="A1">
      <selection activeCell="A2" sqref="A2:O2"/>
    </sheetView>
  </sheetViews>
  <sheetFormatPr defaultColWidth="9.00390625" defaultRowHeight="14.25"/>
  <cols>
    <col min="1" max="1" width="5.50390625" style="0" customWidth="1"/>
    <col min="2" max="2" width="3.75390625" style="0" customWidth="1"/>
    <col min="3" max="3" width="12.50390625" style="0" customWidth="1"/>
    <col min="4" max="5" width="10.625" style="0" customWidth="1"/>
    <col min="6" max="6" width="5.375" style="0" customWidth="1"/>
    <col min="7" max="7" width="5.00390625" style="0" customWidth="1"/>
    <col min="8" max="8" width="15.875" style="0" customWidth="1"/>
    <col min="9" max="10" width="10.00390625" style="0" customWidth="1"/>
    <col min="11" max="11" width="5.00390625" style="0" customWidth="1"/>
    <col min="12" max="12" width="4.75390625" style="0" customWidth="1"/>
    <col min="13" max="13" width="21.50390625" style="0" customWidth="1"/>
    <col min="14" max="15" width="8.00390625" style="0" customWidth="1"/>
  </cols>
  <sheetData>
    <row r="1" spans="1:15" ht="14.25" customHeight="1">
      <c r="A1" s="12"/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4" t="s">
        <v>65</v>
      </c>
    </row>
    <row r="2" spans="1:15" ht="22.5" customHeight="1">
      <c r="A2" s="136" t="s">
        <v>66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4.25" customHeight="1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4" t="s">
        <v>67</v>
      </c>
    </row>
    <row r="4" spans="1:15" ht="14.25" customHeight="1">
      <c r="A4" s="123" t="s">
        <v>311</v>
      </c>
      <c r="B4" s="124"/>
      <c r="C4" s="127" t="s">
        <v>69</v>
      </c>
      <c r="D4" s="130" t="s">
        <v>70</v>
      </c>
      <c r="E4" s="137" t="s">
        <v>71</v>
      </c>
      <c r="F4" s="123" t="s">
        <v>68</v>
      </c>
      <c r="G4" s="124"/>
      <c r="H4" s="127" t="s">
        <v>69</v>
      </c>
      <c r="I4" s="130" t="s">
        <v>70</v>
      </c>
      <c r="J4" s="137" t="s">
        <v>71</v>
      </c>
      <c r="K4" s="123" t="s">
        <v>311</v>
      </c>
      <c r="L4" s="124"/>
      <c r="M4" s="127" t="s">
        <v>69</v>
      </c>
      <c r="N4" s="130" t="s">
        <v>70</v>
      </c>
      <c r="O4" s="133" t="s">
        <v>71</v>
      </c>
    </row>
    <row r="5" spans="1:15" ht="14.25" customHeight="1">
      <c r="A5" s="125"/>
      <c r="B5" s="126"/>
      <c r="C5" s="128"/>
      <c r="D5" s="131"/>
      <c r="E5" s="138"/>
      <c r="F5" s="125"/>
      <c r="G5" s="126"/>
      <c r="H5" s="128"/>
      <c r="I5" s="131"/>
      <c r="J5" s="138"/>
      <c r="K5" s="125"/>
      <c r="L5" s="126"/>
      <c r="M5" s="128"/>
      <c r="N5" s="131"/>
      <c r="O5" s="134"/>
    </row>
    <row r="6" spans="1:15" ht="14.25" customHeight="1">
      <c r="A6" s="15" t="s">
        <v>72</v>
      </c>
      <c r="B6" s="15" t="s">
        <v>73</v>
      </c>
      <c r="C6" s="129"/>
      <c r="D6" s="132"/>
      <c r="E6" s="139"/>
      <c r="F6" s="15" t="s">
        <v>72</v>
      </c>
      <c r="G6" s="15" t="s">
        <v>73</v>
      </c>
      <c r="H6" s="129"/>
      <c r="I6" s="132"/>
      <c r="J6" s="139"/>
      <c r="K6" s="15" t="s">
        <v>72</v>
      </c>
      <c r="L6" s="15" t="s">
        <v>73</v>
      </c>
      <c r="M6" s="129"/>
      <c r="N6" s="132"/>
      <c r="O6" s="135"/>
    </row>
    <row r="7" spans="1:15" ht="14.25" customHeight="1">
      <c r="A7" s="16"/>
      <c r="B7" s="16"/>
      <c r="C7" s="17" t="s">
        <v>41</v>
      </c>
      <c r="D7" s="45">
        <f>D8+I8+N8</f>
        <v>443.03</v>
      </c>
      <c r="E7" s="46">
        <f>E8+J8+O8</f>
        <v>443.03</v>
      </c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s="3" customFormat="1" ht="15" customHeight="1">
      <c r="A8" s="16" t="s">
        <v>74</v>
      </c>
      <c r="B8" s="16"/>
      <c r="C8" s="17" t="s">
        <v>75</v>
      </c>
      <c r="D8" s="84">
        <v>280.66</v>
      </c>
      <c r="E8" s="84">
        <v>280.66</v>
      </c>
      <c r="F8" s="16" t="s">
        <v>76</v>
      </c>
      <c r="G8" s="16"/>
      <c r="H8" s="17" t="s">
        <v>77</v>
      </c>
      <c r="I8" s="84">
        <v>105.22</v>
      </c>
      <c r="J8" s="20">
        <v>105.22</v>
      </c>
      <c r="K8" s="16" t="s">
        <v>78</v>
      </c>
      <c r="L8" s="16"/>
      <c r="M8" s="17" t="s">
        <v>79</v>
      </c>
      <c r="N8" s="84">
        <v>57.15</v>
      </c>
      <c r="O8" s="20">
        <v>57.15</v>
      </c>
    </row>
    <row r="9" spans="1:15" s="3" customFormat="1" ht="14.25">
      <c r="A9" s="16" t="s">
        <v>74</v>
      </c>
      <c r="B9" s="16" t="s">
        <v>80</v>
      </c>
      <c r="C9" s="17" t="s">
        <v>81</v>
      </c>
      <c r="D9" s="84">
        <v>212.95</v>
      </c>
      <c r="E9" s="20">
        <v>212.95</v>
      </c>
      <c r="F9" s="16" t="s">
        <v>82</v>
      </c>
      <c r="G9" s="16" t="s">
        <v>80</v>
      </c>
      <c r="H9" s="17" t="s">
        <v>83</v>
      </c>
      <c r="I9" s="84">
        <v>9.94</v>
      </c>
      <c r="J9" s="20">
        <v>9.94</v>
      </c>
      <c r="K9" s="16" t="s">
        <v>84</v>
      </c>
      <c r="L9" s="16" t="s">
        <v>80</v>
      </c>
      <c r="M9" s="17" t="s">
        <v>85</v>
      </c>
      <c r="N9" s="84">
        <v>0</v>
      </c>
      <c r="O9" s="20">
        <v>0</v>
      </c>
    </row>
    <row r="10" spans="1:15" s="3" customFormat="1" ht="14.25">
      <c r="A10" s="16" t="s">
        <v>86</v>
      </c>
      <c r="B10" s="16" t="s">
        <v>87</v>
      </c>
      <c r="C10" s="17" t="s">
        <v>88</v>
      </c>
      <c r="D10" s="84">
        <v>0</v>
      </c>
      <c r="E10" s="20">
        <v>0</v>
      </c>
      <c r="F10" s="16" t="s">
        <v>82</v>
      </c>
      <c r="G10" s="16" t="s">
        <v>87</v>
      </c>
      <c r="H10" s="17" t="s">
        <v>89</v>
      </c>
      <c r="I10" s="84">
        <v>2.52</v>
      </c>
      <c r="J10" s="20">
        <v>2.52</v>
      </c>
      <c r="K10" s="16" t="s">
        <v>84</v>
      </c>
      <c r="L10" s="16" t="s">
        <v>87</v>
      </c>
      <c r="M10" s="17" t="s">
        <v>90</v>
      </c>
      <c r="N10" s="84">
        <v>0</v>
      </c>
      <c r="O10" s="20">
        <v>0</v>
      </c>
    </row>
    <row r="11" spans="1:15" s="3" customFormat="1" ht="14.25">
      <c r="A11" s="16" t="s">
        <v>86</v>
      </c>
      <c r="B11" s="16" t="s">
        <v>91</v>
      </c>
      <c r="C11" s="17" t="s">
        <v>92</v>
      </c>
      <c r="D11" s="84">
        <v>0</v>
      </c>
      <c r="E11" s="20">
        <v>0</v>
      </c>
      <c r="F11" s="16" t="s">
        <v>82</v>
      </c>
      <c r="G11" s="16" t="s">
        <v>91</v>
      </c>
      <c r="H11" s="17" t="s">
        <v>93</v>
      </c>
      <c r="I11" s="84">
        <v>0</v>
      </c>
      <c r="J11" s="20">
        <v>0</v>
      </c>
      <c r="K11" s="16" t="s">
        <v>84</v>
      </c>
      <c r="L11" s="16" t="s">
        <v>91</v>
      </c>
      <c r="M11" s="17" t="s">
        <v>94</v>
      </c>
      <c r="N11" s="84">
        <v>0</v>
      </c>
      <c r="O11" s="20">
        <v>0</v>
      </c>
    </row>
    <row r="12" spans="1:15" s="3" customFormat="1" ht="14.25">
      <c r="A12" s="16" t="s">
        <v>86</v>
      </c>
      <c r="B12" s="16" t="s">
        <v>95</v>
      </c>
      <c r="C12" s="17" t="s">
        <v>96</v>
      </c>
      <c r="D12" s="84">
        <v>67.71</v>
      </c>
      <c r="E12" s="20">
        <v>67.71</v>
      </c>
      <c r="F12" s="16" t="s">
        <v>82</v>
      </c>
      <c r="G12" s="16" t="s">
        <v>95</v>
      </c>
      <c r="H12" s="17" t="s">
        <v>97</v>
      </c>
      <c r="I12" s="84">
        <v>0</v>
      </c>
      <c r="J12" s="20">
        <v>0</v>
      </c>
      <c r="K12" s="16" t="s">
        <v>84</v>
      </c>
      <c r="L12" s="16" t="s">
        <v>95</v>
      </c>
      <c r="M12" s="17" t="s">
        <v>98</v>
      </c>
      <c r="N12" s="84">
        <v>0</v>
      </c>
      <c r="O12" s="20">
        <v>0</v>
      </c>
    </row>
    <row r="13" spans="1:15" s="3" customFormat="1" ht="14.25">
      <c r="A13" s="16" t="s">
        <v>86</v>
      </c>
      <c r="B13" s="16" t="s">
        <v>102</v>
      </c>
      <c r="C13" s="17" t="s">
        <v>103</v>
      </c>
      <c r="D13" s="84">
        <v>0</v>
      </c>
      <c r="E13" s="20">
        <v>0</v>
      </c>
      <c r="F13" s="16" t="s">
        <v>82</v>
      </c>
      <c r="G13" s="16" t="s">
        <v>99</v>
      </c>
      <c r="H13" s="17" t="s">
        <v>100</v>
      </c>
      <c r="I13" s="84">
        <v>1.51</v>
      </c>
      <c r="J13" s="20">
        <v>1.51</v>
      </c>
      <c r="K13" s="16" t="s">
        <v>84</v>
      </c>
      <c r="L13" s="16" t="s">
        <v>99</v>
      </c>
      <c r="M13" s="17" t="s">
        <v>101</v>
      </c>
      <c r="N13" s="84">
        <v>0</v>
      </c>
      <c r="O13" s="20">
        <v>0</v>
      </c>
    </row>
    <row r="14" spans="1:15" s="3" customFormat="1" ht="14.25">
      <c r="A14" s="16" t="s">
        <v>86</v>
      </c>
      <c r="B14" s="16" t="s">
        <v>106</v>
      </c>
      <c r="C14" s="17" t="s">
        <v>107</v>
      </c>
      <c r="D14" s="84">
        <v>0</v>
      </c>
      <c r="E14" s="20">
        <v>0</v>
      </c>
      <c r="F14" s="16" t="s">
        <v>82</v>
      </c>
      <c r="G14" s="16" t="s">
        <v>102</v>
      </c>
      <c r="H14" s="17" t="s">
        <v>104</v>
      </c>
      <c r="I14" s="84">
        <v>5.47</v>
      </c>
      <c r="J14" s="20">
        <v>5.47</v>
      </c>
      <c r="K14" s="16" t="s">
        <v>84</v>
      </c>
      <c r="L14" s="16" t="s">
        <v>102</v>
      </c>
      <c r="M14" s="17" t="s">
        <v>105</v>
      </c>
      <c r="N14" s="84">
        <v>0</v>
      </c>
      <c r="O14" s="20">
        <v>0</v>
      </c>
    </row>
    <row r="15" spans="1:15" s="3" customFormat="1" ht="14.25">
      <c r="A15" s="16" t="s">
        <v>86</v>
      </c>
      <c r="B15" s="16" t="s">
        <v>198</v>
      </c>
      <c r="C15" s="17" t="s">
        <v>199</v>
      </c>
      <c r="D15" s="45">
        <v>0</v>
      </c>
      <c r="E15" s="85">
        <v>0</v>
      </c>
      <c r="F15" s="16" t="s">
        <v>82</v>
      </c>
      <c r="G15" s="16" t="s">
        <v>106</v>
      </c>
      <c r="H15" s="17" t="s">
        <v>108</v>
      </c>
      <c r="I15" s="84">
        <v>5.4</v>
      </c>
      <c r="J15" s="20">
        <v>5.4</v>
      </c>
      <c r="K15" s="16" t="s">
        <v>84</v>
      </c>
      <c r="L15" s="16" t="s">
        <v>106</v>
      </c>
      <c r="M15" s="17" t="s">
        <v>109</v>
      </c>
      <c r="N15" s="84">
        <v>20.95</v>
      </c>
      <c r="O15" s="20">
        <v>20.95</v>
      </c>
    </row>
    <row r="16" spans="1:15" s="3" customFormat="1" ht="14.25">
      <c r="A16" s="16" t="s">
        <v>86</v>
      </c>
      <c r="B16" s="16" t="s">
        <v>197</v>
      </c>
      <c r="C16" s="17" t="s">
        <v>111</v>
      </c>
      <c r="D16" s="45">
        <v>0</v>
      </c>
      <c r="E16" s="85">
        <v>0</v>
      </c>
      <c r="F16" s="16" t="s">
        <v>82</v>
      </c>
      <c r="G16" s="16" t="s">
        <v>112</v>
      </c>
      <c r="H16" s="17" t="s">
        <v>113</v>
      </c>
      <c r="I16" s="84">
        <v>0</v>
      </c>
      <c r="J16" s="20">
        <v>0</v>
      </c>
      <c r="K16" s="16" t="s">
        <v>84</v>
      </c>
      <c r="L16" s="16" t="s">
        <v>110</v>
      </c>
      <c r="M16" s="17" t="s">
        <v>114</v>
      </c>
      <c r="N16" s="84">
        <v>0</v>
      </c>
      <c r="O16" s="20">
        <v>0</v>
      </c>
    </row>
    <row r="17" spans="1:15" s="3" customFormat="1" ht="14.25">
      <c r="A17" s="19"/>
      <c r="B17" s="19"/>
      <c r="C17" s="19"/>
      <c r="D17" s="19"/>
      <c r="E17" s="19"/>
      <c r="F17" s="16" t="s">
        <v>82</v>
      </c>
      <c r="G17" s="16" t="s">
        <v>115</v>
      </c>
      <c r="H17" s="17" t="s">
        <v>116</v>
      </c>
      <c r="I17" s="84">
        <v>2.95</v>
      </c>
      <c r="J17" s="20">
        <v>2.95</v>
      </c>
      <c r="K17" s="16" t="s">
        <v>84</v>
      </c>
      <c r="L17" s="16" t="s">
        <v>115</v>
      </c>
      <c r="M17" s="17" t="s">
        <v>117</v>
      </c>
      <c r="N17" s="84">
        <v>0</v>
      </c>
      <c r="O17" s="20">
        <v>0</v>
      </c>
    </row>
    <row r="18" spans="1:15" s="3" customFormat="1" ht="14.25">
      <c r="A18" s="19"/>
      <c r="B18" s="19"/>
      <c r="C18" s="19"/>
      <c r="D18" s="19"/>
      <c r="E18" s="19"/>
      <c r="F18" s="16" t="s">
        <v>82</v>
      </c>
      <c r="G18" s="16" t="s">
        <v>118</v>
      </c>
      <c r="H18" s="17" t="s">
        <v>119</v>
      </c>
      <c r="I18" s="84">
        <v>22.18</v>
      </c>
      <c r="J18" s="20">
        <v>22.18</v>
      </c>
      <c r="K18" s="16" t="s">
        <v>84</v>
      </c>
      <c r="L18" s="16" t="s">
        <v>120</v>
      </c>
      <c r="M18" s="17" t="s">
        <v>121</v>
      </c>
      <c r="N18" s="84">
        <v>0</v>
      </c>
      <c r="O18" s="20">
        <v>0</v>
      </c>
    </row>
    <row r="19" spans="1:15" s="3" customFormat="1" ht="14.25">
      <c r="A19" s="19"/>
      <c r="B19" s="19"/>
      <c r="C19" s="19"/>
      <c r="D19" s="19"/>
      <c r="E19" s="19"/>
      <c r="F19" s="16" t="s">
        <v>82</v>
      </c>
      <c r="G19" s="16" t="s">
        <v>122</v>
      </c>
      <c r="H19" s="17" t="s">
        <v>123</v>
      </c>
      <c r="I19" s="84">
        <v>0</v>
      </c>
      <c r="J19" s="20">
        <v>0</v>
      </c>
      <c r="K19" s="16" t="s">
        <v>84</v>
      </c>
      <c r="L19" s="16" t="s">
        <v>118</v>
      </c>
      <c r="M19" s="17" t="s">
        <v>124</v>
      </c>
      <c r="N19" s="84">
        <v>25.55</v>
      </c>
      <c r="O19" s="20">
        <v>25.55</v>
      </c>
    </row>
    <row r="20" spans="1:15" s="3" customFormat="1" ht="14.25">
      <c r="A20" s="19"/>
      <c r="B20" s="19"/>
      <c r="C20" s="19"/>
      <c r="D20" s="19"/>
      <c r="E20" s="19"/>
      <c r="F20" s="16" t="s">
        <v>82</v>
      </c>
      <c r="G20" s="16" t="s">
        <v>125</v>
      </c>
      <c r="H20" s="17" t="s">
        <v>126</v>
      </c>
      <c r="I20" s="84">
        <v>2.38</v>
      </c>
      <c r="J20" s="20">
        <v>2.38</v>
      </c>
      <c r="K20" s="16" t="s">
        <v>84</v>
      </c>
      <c r="L20" s="16" t="s">
        <v>127</v>
      </c>
      <c r="M20" s="17" t="s">
        <v>128</v>
      </c>
      <c r="N20" s="84">
        <v>0</v>
      </c>
      <c r="O20" s="20">
        <v>0</v>
      </c>
    </row>
    <row r="21" spans="1:15" s="3" customFormat="1" ht="14.25">
      <c r="A21" s="19"/>
      <c r="B21" s="19"/>
      <c r="C21" s="19"/>
      <c r="D21" s="19"/>
      <c r="E21" s="19"/>
      <c r="F21" s="16" t="s">
        <v>82</v>
      </c>
      <c r="G21" s="16" t="s">
        <v>129</v>
      </c>
      <c r="H21" s="17" t="s">
        <v>130</v>
      </c>
      <c r="I21" s="84">
        <v>0</v>
      </c>
      <c r="J21" s="20">
        <v>0</v>
      </c>
      <c r="K21" s="16" t="s">
        <v>84</v>
      </c>
      <c r="L21" s="16" t="s">
        <v>125</v>
      </c>
      <c r="M21" s="17" t="s">
        <v>131</v>
      </c>
      <c r="N21" s="84">
        <v>0</v>
      </c>
      <c r="O21" s="20">
        <v>0</v>
      </c>
    </row>
    <row r="22" spans="1:15" s="3" customFormat="1" ht="14.25">
      <c r="A22" s="19"/>
      <c r="B22" s="19"/>
      <c r="C22" s="19"/>
      <c r="D22" s="19"/>
      <c r="E22" s="19"/>
      <c r="F22" s="16" t="s">
        <v>82</v>
      </c>
      <c r="G22" s="16" t="s">
        <v>132</v>
      </c>
      <c r="H22" s="17" t="s">
        <v>133</v>
      </c>
      <c r="I22" s="84">
        <v>6.05</v>
      </c>
      <c r="J22" s="20">
        <v>6.05</v>
      </c>
      <c r="K22" s="16" t="s">
        <v>84</v>
      </c>
      <c r="L22" s="16" t="s">
        <v>134</v>
      </c>
      <c r="M22" s="17" t="s">
        <v>135</v>
      </c>
      <c r="N22" s="84">
        <v>10.65</v>
      </c>
      <c r="O22" s="20">
        <v>10.65</v>
      </c>
    </row>
    <row r="23" spans="1:15" s="3" customFormat="1" ht="14.25">
      <c r="A23" s="19"/>
      <c r="B23" s="19"/>
      <c r="C23" s="19"/>
      <c r="D23" s="19"/>
      <c r="E23" s="19"/>
      <c r="F23" s="16" t="s">
        <v>82</v>
      </c>
      <c r="G23" s="16" t="s">
        <v>136</v>
      </c>
      <c r="H23" s="17" t="s">
        <v>137</v>
      </c>
      <c r="I23" s="84">
        <v>1.73</v>
      </c>
      <c r="J23" s="20">
        <v>1.73</v>
      </c>
      <c r="K23" s="16"/>
      <c r="L23" s="16"/>
      <c r="M23" s="17"/>
      <c r="N23" s="18"/>
      <c r="O23" s="20"/>
    </row>
    <row r="24" spans="1:15" s="3" customFormat="1" ht="14.25">
      <c r="A24" s="19"/>
      <c r="B24" s="19"/>
      <c r="C24" s="19"/>
      <c r="D24" s="19"/>
      <c r="E24" s="19"/>
      <c r="F24" s="16" t="s">
        <v>82</v>
      </c>
      <c r="G24" s="16" t="s">
        <v>138</v>
      </c>
      <c r="H24" s="17" t="s">
        <v>139</v>
      </c>
      <c r="I24" s="84">
        <v>0.79</v>
      </c>
      <c r="J24" s="20">
        <v>0.79</v>
      </c>
      <c r="K24" s="16"/>
      <c r="L24" s="16"/>
      <c r="M24" s="17"/>
      <c r="N24" s="18"/>
      <c r="O24" s="20"/>
    </row>
    <row r="25" spans="1:15" s="3" customFormat="1" ht="14.25">
      <c r="A25" s="19"/>
      <c r="B25" s="19"/>
      <c r="C25" s="19"/>
      <c r="D25" s="19"/>
      <c r="E25" s="19"/>
      <c r="F25" s="16" t="s">
        <v>82</v>
      </c>
      <c r="G25" s="16" t="s">
        <v>140</v>
      </c>
      <c r="H25" s="17" t="s">
        <v>141</v>
      </c>
      <c r="I25" s="84">
        <v>0</v>
      </c>
      <c r="J25" s="20">
        <v>0</v>
      </c>
      <c r="K25" s="16"/>
      <c r="L25" s="16"/>
      <c r="M25" s="17"/>
      <c r="N25" s="18"/>
      <c r="O25" s="20"/>
    </row>
    <row r="26" spans="1:15" s="3" customFormat="1" ht="14.25">
      <c r="A26" s="19"/>
      <c r="B26" s="19"/>
      <c r="C26" s="19"/>
      <c r="D26" s="19"/>
      <c r="E26" s="19"/>
      <c r="F26" s="16" t="s">
        <v>82</v>
      </c>
      <c r="G26" s="16" t="s">
        <v>142</v>
      </c>
      <c r="H26" s="17" t="s">
        <v>143</v>
      </c>
      <c r="I26" s="84">
        <v>0</v>
      </c>
      <c r="J26" s="20">
        <v>0</v>
      </c>
      <c r="K26" s="16"/>
      <c r="L26" s="16"/>
      <c r="M26" s="17"/>
      <c r="N26" s="18"/>
      <c r="O26" s="20"/>
    </row>
    <row r="27" spans="1:15" s="3" customFormat="1" ht="14.25">
      <c r="A27" s="19"/>
      <c r="B27" s="19"/>
      <c r="C27" s="19"/>
      <c r="D27" s="19"/>
      <c r="E27" s="19"/>
      <c r="F27" s="16" t="s">
        <v>82</v>
      </c>
      <c r="G27" s="16" t="s">
        <v>144</v>
      </c>
      <c r="H27" s="17" t="s">
        <v>145</v>
      </c>
      <c r="I27" s="84">
        <v>0</v>
      </c>
      <c r="J27" s="20">
        <v>0</v>
      </c>
      <c r="K27" s="16"/>
      <c r="L27" s="16"/>
      <c r="M27" s="17"/>
      <c r="N27" s="18"/>
      <c r="O27" s="20"/>
    </row>
    <row r="28" spans="1:15" s="3" customFormat="1" ht="14.25">
      <c r="A28" s="19"/>
      <c r="B28" s="19"/>
      <c r="C28" s="19"/>
      <c r="D28" s="19"/>
      <c r="E28" s="19"/>
      <c r="F28" s="16" t="s">
        <v>82</v>
      </c>
      <c r="G28" s="16" t="s">
        <v>146</v>
      </c>
      <c r="H28" s="17" t="s">
        <v>147</v>
      </c>
      <c r="I28" s="84">
        <v>1.66</v>
      </c>
      <c r="J28" s="20">
        <v>1.66</v>
      </c>
      <c r="K28" s="16"/>
      <c r="L28" s="16"/>
      <c r="M28" s="17"/>
      <c r="N28" s="18"/>
      <c r="O28" s="20"/>
    </row>
    <row r="29" spans="1:15" s="3" customFormat="1" ht="14.25">
      <c r="A29" s="19"/>
      <c r="B29" s="19"/>
      <c r="C29" s="19"/>
      <c r="D29" s="19"/>
      <c r="E29" s="19"/>
      <c r="F29" s="16" t="s">
        <v>82</v>
      </c>
      <c r="G29" s="16" t="s">
        <v>148</v>
      </c>
      <c r="H29" s="17" t="s">
        <v>149</v>
      </c>
      <c r="I29" s="84">
        <v>0</v>
      </c>
      <c r="J29" s="20">
        <v>0</v>
      </c>
      <c r="K29" s="16"/>
      <c r="L29" s="16"/>
      <c r="M29" s="17"/>
      <c r="N29" s="18"/>
      <c r="O29" s="20"/>
    </row>
    <row r="30" spans="1:15" s="3" customFormat="1" ht="14.25">
      <c r="A30" s="19"/>
      <c r="B30" s="19"/>
      <c r="C30" s="19"/>
      <c r="D30" s="19"/>
      <c r="E30" s="19"/>
      <c r="F30" s="16" t="s">
        <v>82</v>
      </c>
      <c r="G30" s="16" t="s">
        <v>150</v>
      </c>
      <c r="H30" s="17" t="s">
        <v>151</v>
      </c>
      <c r="I30" s="84">
        <v>4.26</v>
      </c>
      <c r="J30" s="20">
        <v>4.26</v>
      </c>
      <c r="K30" s="16"/>
      <c r="L30" s="16"/>
      <c r="M30" s="17"/>
      <c r="N30" s="18"/>
      <c r="O30" s="20"/>
    </row>
    <row r="31" spans="1:15" s="3" customFormat="1" ht="14.25">
      <c r="A31" s="19"/>
      <c r="B31" s="19"/>
      <c r="C31" s="19"/>
      <c r="D31" s="19"/>
      <c r="E31" s="19"/>
      <c r="F31" s="16" t="s">
        <v>82</v>
      </c>
      <c r="G31" s="16" t="s">
        <v>152</v>
      </c>
      <c r="H31" s="17" t="s">
        <v>153</v>
      </c>
      <c r="I31" s="84">
        <v>5.33</v>
      </c>
      <c r="J31" s="20">
        <v>5.33</v>
      </c>
      <c r="K31" s="16"/>
      <c r="L31" s="16"/>
      <c r="M31" s="17"/>
      <c r="N31" s="18"/>
      <c r="O31" s="20"/>
    </row>
    <row r="32" spans="1:15" s="3" customFormat="1" ht="14.25">
      <c r="A32" s="19"/>
      <c r="B32" s="19"/>
      <c r="C32" s="19"/>
      <c r="D32" s="19"/>
      <c r="E32" s="19"/>
      <c r="F32" s="16" t="s">
        <v>82</v>
      </c>
      <c r="G32" s="16" t="s">
        <v>154</v>
      </c>
      <c r="H32" s="17" t="s">
        <v>155</v>
      </c>
      <c r="I32" s="84">
        <v>29.81</v>
      </c>
      <c r="J32" s="20">
        <v>29.81</v>
      </c>
      <c r="K32" s="16"/>
      <c r="L32" s="16"/>
      <c r="M32" s="17"/>
      <c r="N32" s="18"/>
      <c r="O32" s="20"/>
    </row>
    <row r="33" spans="1:15" s="3" customFormat="1" ht="14.25">
      <c r="A33" s="19"/>
      <c r="B33" s="19"/>
      <c r="C33" s="19"/>
      <c r="D33" s="19"/>
      <c r="E33" s="19"/>
      <c r="F33" s="16" t="s">
        <v>82</v>
      </c>
      <c r="G33" s="16" t="s">
        <v>156</v>
      </c>
      <c r="H33" s="17" t="s">
        <v>157</v>
      </c>
      <c r="I33" s="84">
        <v>0</v>
      </c>
      <c r="J33" s="20">
        <v>0</v>
      </c>
      <c r="K33" s="16"/>
      <c r="L33" s="16"/>
      <c r="M33" s="17"/>
      <c r="N33" s="18"/>
      <c r="O33" s="20"/>
    </row>
    <row r="34" spans="1:15" s="3" customFormat="1" ht="14.25">
      <c r="A34" s="19"/>
      <c r="B34" s="19"/>
      <c r="C34" s="19"/>
      <c r="D34" s="19"/>
      <c r="E34" s="19"/>
      <c r="F34" s="16" t="s">
        <v>82</v>
      </c>
      <c r="G34" s="16" t="s">
        <v>158</v>
      </c>
      <c r="H34" s="17" t="s">
        <v>159</v>
      </c>
      <c r="I34" s="84">
        <v>0</v>
      </c>
      <c r="J34" s="20">
        <v>0</v>
      </c>
      <c r="K34" s="16"/>
      <c r="L34" s="16"/>
      <c r="M34" s="17"/>
      <c r="N34" s="18"/>
      <c r="O34" s="20"/>
    </row>
    <row r="35" spans="1:15" s="3" customFormat="1" ht="14.25">
      <c r="A35" s="19"/>
      <c r="B35" s="19"/>
      <c r="C35" s="19"/>
      <c r="D35" s="19"/>
      <c r="E35" s="19"/>
      <c r="F35" s="16" t="s">
        <v>82</v>
      </c>
      <c r="G35" s="16" t="s">
        <v>134</v>
      </c>
      <c r="H35" s="17" t="s">
        <v>160</v>
      </c>
      <c r="I35" s="84">
        <v>3.24</v>
      </c>
      <c r="J35" s="20">
        <v>3.24</v>
      </c>
      <c r="K35" s="16"/>
      <c r="L35" s="16"/>
      <c r="M35" s="17"/>
      <c r="N35" s="18"/>
      <c r="O35" s="20"/>
    </row>
  </sheetData>
  <sheetProtection formatCells="0" formatColumns="0" formatRows="0"/>
  <mergeCells count="13">
    <mergeCell ref="A2:O2"/>
    <mergeCell ref="A4:B5"/>
    <mergeCell ref="C4:C6"/>
    <mergeCell ref="D4:D6"/>
    <mergeCell ref="E4:E6"/>
    <mergeCell ref="F4:G5"/>
    <mergeCell ref="H4:H6"/>
    <mergeCell ref="I4:I6"/>
    <mergeCell ref="J4:J6"/>
    <mergeCell ref="K4:L5"/>
    <mergeCell ref="M4:M6"/>
    <mergeCell ref="N4:N6"/>
    <mergeCell ref="O4:O6"/>
  </mergeCells>
  <printOptions/>
  <pageMargins left="0.75" right="0.75" top="1" bottom="1" header="0.5" footer="0.5"/>
  <pageSetup fitToHeight="999" horizontalDpi="600" verticalDpi="600" orientation="landscape" paperSize="9" scale="84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75390625" style="0" customWidth="1"/>
  </cols>
  <sheetData>
    <row r="1" spans="1:23" ht="10.5" customHeight="1">
      <c r="A1" s="10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4" t="s">
        <v>57</v>
      </c>
    </row>
    <row r="2" spans="1:23" ht="16.5" customHeight="1">
      <c r="A2" s="119" t="s">
        <v>58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ht="15" customHeight="1">
      <c r="A3" s="7"/>
      <c r="C3" s="5"/>
      <c r="D3" s="5"/>
      <c r="E3" s="5"/>
      <c r="F3" s="5"/>
      <c r="G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2</v>
      </c>
    </row>
    <row r="4" spans="1:23" s="30" customFormat="1" ht="19.5" customHeight="1">
      <c r="A4" s="99" t="s">
        <v>32</v>
      </c>
      <c r="B4" s="99"/>
      <c r="C4" s="120"/>
      <c r="D4" s="120" t="s">
        <v>33</v>
      </c>
      <c r="E4" s="120" t="s">
        <v>194</v>
      </c>
      <c r="F4" s="120" t="s">
        <v>34</v>
      </c>
      <c r="G4" s="99" t="s">
        <v>35</v>
      </c>
      <c r="H4" s="99"/>
      <c r="I4" s="99"/>
      <c r="J4" s="120"/>
      <c r="K4" s="120" t="s">
        <v>36</v>
      </c>
      <c r="L4" s="121"/>
      <c r="M4" s="121"/>
      <c r="N4" s="121"/>
      <c r="O4" s="121"/>
      <c r="P4" s="121"/>
      <c r="Q4" s="121"/>
      <c r="R4" s="121"/>
      <c r="S4" s="121"/>
      <c r="T4" s="122"/>
      <c r="U4" s="99" t="s">
        <v>37</v>
      </c>
      <c r="V4" s="99"/>
      <c r="W4" s="99"/>
    </row>
    <row r="5" spans="1:23" s="30" customFormat="1" ht="45" customHeight="1">
      <c r="A5" s="33" t="s">
        <v>38</v>
      </c>
      <c r="B5" s="33" t="s">
        <v>39</v>
      </c>
      <c r="C5" s="31" t="s">
        <v>40</v>
      </c>
      <c r="D5" s="120"/>
      <c r="E5" s="120"/>
      <c r="F5" s="99"/>
      <c r="G5" s="32" t="s">
        <v>41</v>
      </c>
      <c r="H5" s="33" t="s">
        <v>42</v>
      </c>
      <c r="I5" s="33" t="s">
        <v>43</v>
      </c>
      <c r="J5" s="33" t="s">
        <v>44</v>
      </c>
      <c r="K5" s="33" t="s">
        <v>41</v>
      </c>
      <c r="L5" s="33" t="s">
        <v>42</v>
      </c>
      <c r="M5" s="33" t="s">
        <v>43</v>
      </c>
      <c r="N5" s="33" t="s">
        <v>44</v>
      </c>
      <c r="O5" s="33" t="s">
        <v>45</v>
      </c>
      <c r="P5" s="33" t="s">
        <v>46</v>
      </c>
      <c r="Q5" s="33" t="s">
        <v>47</v>
      </c>
      <c r="R5" s="33" t="s">
        <v>48</v>
      </c>
      <c r="S5" s="33" t="s">
        <v>49</v>
      </c>
      <c r="T5" s="33" t="s">
        <v>50</v>
      </c>
      <c r="U5" s="33" t="s">
        <v>41</v>
      </c>
      <c r="V5" s="33" t="s">
        <v>52</v>
      </c>
      <c r="W5" s="33" t="s">
        <v>53</v>
      </c>
    </row>
    <row r="6" spans="1:23" s="30" customFormat="1" ht="18" customHeight="1">
      <c r="A6" s="50" t="s">
        <v>54</v>
      </c>
      <c r="B6" s="50" t="s">
        <v>54</v>
      </c>
      <c r="C6" s="50" t="s">
        <v>54</v>
      </c>
      <c r="D6" s="61" t="s">
        <v>54</v>
      </c>
      <c r="E6" s="61" t="s">
        <v>54</v>
      </c>
      <c r="F6" s="61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>
        <v>7</v>
      </c>
      <c r="M6" s="61">
        <v>8</v>
      </c>
      <c r="N6" s="61">
        <v>9</v>
      </c>
      <c r="O6" s="61">
        <v>10</v>
      </c>
      <c r="P6" s="61">
        <v>11</v>
      </c>
      <c r="Q6" s="61">
        <v>12</v>
      </c>
      <c r="R6" s="61">
        <v>13</v>
      </c>
      <c r="S6" s="61">
        <v>14</v>
      </c>
      <c r="T6" s="61">
        <v>15</v>
      </c>
      <c r="U6" s="61">
        <v>16</v>
      </c>
      <c r="V6" s="61">
        <v>17</v>
      </c>
      <c r="W6" s="61">
        <v>18</v>
      </c>
    </row>
    <row r="7" spans="1:23" s="43" customFormat="1" ht="24" customHeight="1">
      <c r="A7" s="81"/>
      <c r="B7" s="81"/>
      <c r="C7" s="81"/>
      <c r="D7" s="69"/>
      <c r="E7" s="65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3"/>
      <c r="U7" s="82"/>
      <c r="V7" s="82"/>
      <c r="W7" s="82"/>
    </row>
  </sheetData>
  <sheetProtection formatCells="0" formatColumns="0" formatRows="0"/>
  <mergeCells count="8">
    <mergeCell ref="A2:W2"/>
    <mergeCell ref="A4:C4"/>
    <mergeCell ref="D4:D5"/>
    <mergeCell ref="E4:E5"/>
    <mergeCell ref="F4:F5"/>
    <mergeCell ref="G4:J4"/>
    <mergeCell ref="K4:T4"/>
    <mergeCell ref="U4:W4"/>
  </mergeCells>
  <printOptions/>
  <pageMargins left="0.75" right="0.75" top="1" bottom="1" header="0.5" footer="0.5"/>
  <pageSetup fitToHeight="999" fitToWidth="1" horizontalDpi="600" verticalDpi="600" orientation="landscape" paperSize="9" scale="62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3" width="4.75390625" style="0" customWidth="1"/>
  </cols>
  <sheetData>
    <row r="1" spans="1:23" ht="10.5" customHeight="1">
      <c r="A1" s="10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4" t="s">
        <v>59</v>
      </c>
    </row>
    <row r="2" spans="1:23" ht="16.5" customHeight="1">
      <c r="A2" s="119" t="s">
        <v>60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ht="15" customHeight="1">
      <c r="A3" s="7"/>
      <c r="C3" s="5"/>
      <c r="D3" s="5"/>
      <c r="E3" s="5"/>
      <c r="F3" s="5"/>
      <c r="G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2</v>
      </c>
    </row>
    <row r="4" spans="1:23" s="30" customFormat="1" ht="19.5" customHeight="1">
      <c r="A4" s="99" t="s">
        <v>32</v>
      </c>
      <c r="B4" s="99"/>
      <c r="C4" s="120"/>
      <c r="D4" s="120" t="s">
        <v>33</v>
      </c>
      <c r="E4" s="120" t="s">
        <v>194</v>
      </c>
      <c r="F4" s="120" t="s">
        <v>34</v>
      </c>
      <c r="G4" s="99" t="s">
        <v>35</v>
      </c>
      <c r="H4" s="99"/>
      <c r="I4" s="99"/>
      <c r="J4" s="120"/>
      <c r="K4" s="120" t="s">
        <v>36</v>
      </c>
      <c r="L4" s="121"/>
      <c r="M4" s="121"/>
      <c r="N4" s="121"/>
      <c r="O4" s="121"/>
      <c r="P4" s="121"/>
      <c r="Q4" s="121"/>
      <c r="R4" s="121"/>
      <c r="S4" s="121"/>
      <c r="T4" s="122"/>
      <c r="U4" s="99" t="s">
        <v>37</v>
      </c>
      <c r="V4" s="99"/>
      <c r="W4" s="99"/>
    </row>
    <row r="5" spans="1:23" s="30" customFormat="1" ht="37.5" customHeight="1">
      <c r="A5" s="33" t="s">
        <v>38</v>
      </c>
      <c r="B5" s="33" t="s">
        <v>39</v>
      </c>
      <c r="C5" s="31" t="s">
        <v>40</v>
      </c>
      <c r="D5" s="120"/>
      <c r="E5" s="120"/>
      <c r="F5" s="99"/>
      <c r="G5" s="32" t="s">
        <v>41</v>
      </c>
      <c r="H5" s="33" t="s">
        <v>42</v>
      </c>
      <c r="I5" s="33" t="s">
        <v>43</v>
      </c>
      <c r="J5" s="33" t="s">
        <v>44</v>
      </c>
      <c r="K5" s="33" t="s">
        <v>41</v>
      </c>
      <c r="L5" s="33" t="s">
        <v>42</v>
      </c>
      <c r="M5" s="33" t="s">
        <v>43</v>
      </c>
      <c r="N5" s="33" t="s">
        <v>44</v>
      </c>
      <c r="O5" s="33" t="s">
        <v>45</v>
      </c>
      <c r="P5" s="33" t="s">
        <v>46</v>
      </c>
      <c r="Q5" s="33" t="s">
        <v>47</v>
      </c>
      <c r="R5" s="33" t="s">
        <v>48</v>
      </c>
      <c r="S5" s="33" t="s">
        <v>49</v>
      </c>
      <c r="T5" s="33" t="s">
        <v>50</v>
      </c>
      <c r="U5" s="33" t="s">
        <v>41</v>
      </c>
      <c r="V5" s="33" t="s">
        <v>52</v>
      </c>
      <c r="W5" s="33" t="s">
        <v>53</v>
      </c>
    </row>
    <row r="6" spans="1:23" s="30" customFormat="1" ht="18" customHeight="1">
      <c r="A6" s="50" t="s">
        <v>54</v>
      </c>
      <c r="B6" s="50" t="s">
        <v>54</v>
      </c>
      <c r="C6" s="50" t="s">
        <v>54</v>
      </c>
      <c r="D6" s="61" t="s">
        <v>54</v>
      </c>
      <c r="E6" s="61" t="s">
        <v>54</v>
      </c>
      <c r="F6" s="61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>
        <v>7</v>
      </c>
      <c r="M6" s="61">
        <v>8</v>
      </c>
      <c r="N6" s="61">
        <v>9</v>
      </c>
      <c r="O6" s="61">
        <v>10</v>
      </c>
      <c r="P6" s="61">
        <v>11</v>
      </c>
      <c r="Q6" s="61">
        <v>12</v>
      </c>
      <c r="R6" s="61">
        <v>13</v>
      </c>
      <c r="S6" s="61">
        <v>14</v>
      </c>
      <c r="T6" s="61">
        <v>15</v>
      </c>
      <c r="U6" s="61">
        <v>16</v>
      </c>
      <c r="V6" s="61">
        <v>17</v>
      </c>
      <c r="W6" s="61">
        <v>18</v>
      </c>
    </row>
    <row r="7" spans="1:23" s="43" customFormat="1" ht="24.75" customHeight="1">
      <c r="A7" s="68"/>
      <c r="B7" s="68"/>
      <c r="C7" s="68"/>
      <c r="D7" s="69"/>
      <c r="E7" s="70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23" ht="14.2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</sheetData>
  <sheetProtection formatCells="0" formatColumns="0" formatRows="0"/>
  <mergeCells count="8">
    <mergeCell ref="A2:W2"/>
    <mergeCell ref="A4:C4"/>
    <mergeCell ref="D4:D5"/>
    <mergeCell ref="E4:E5"/>
    <mergeCell ref="F4:F5"/>
    <mergeCell ref="G4:J4"/>
    <mergeCell ref="K4:T4"/>
    <mergeCell ref="U4:W4"/>
  </mergeCells>
  <printOptions/>
  <pageMargins left="0.75" right="0.75" top="1" bottom="1" header="0.5" footer="0.5"/>
  <pageSetup fitToHeight="999" fitToWidth="1" horizontalDpi="600" verticalDpi="600" orientation="landscape" paperSize="9" scale="62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tabSelected="1" zoomScalePageLayoutView="0" workbookViewId="0" topLeftCell="A1">
      <selection activeCell="H10" sqref="H10"/>
    </sheetView>
  </sheetViews>
  <sheetFormatPr defaultColWidth="9.00390625" defaultRowHeight="14.25"/>
  <cols>
    <col min="1" max="1" width="29.125" style="0" customWidth="1"/>
    <col min="2" max="2" width="16.00390625" style="0" customWidth="1"/>
    <col min="3" max="3" width="14.375" style="0" customWidth="1"/>
    <col min="4" max="4" width="11.50390625" style="0" customWidth="1"/>
    <col min="5" max="5" width="13.25390625" style="0" customWidth="1"/>
    <col min="6" max="6" width="13.00390625" style="0" customWidth="1"/>
    <col min="7" max="7" width="11.875" style="0" customWidth="1"/>
  </cols>
  <sheetData>
    <row r="1" ht="18" customHeight="1">
      <c r="G1" s="52" t="s">
        <v>200</v>
      </c>
    </row>
    <row r="2" spans="1:7" ht="38.25" customHeight="1">
      <c r="A2" s="142" t="s">
        <v>161</v>
      </c>
      <c r="B2" s="142"/>
      <c r="C2" s="142"/>
      <c r="D2" s="142"/>
      <c r="E2" s="142"/>
      <c r="F2" s="142"/>
      <c r="G2" s="142"/>
    </row>
    <row r="3" ht="31.5" customHeight="1">
      <c r="G3" s="52" t="s">
        <v>2</v>
      </c>
    </row>
    <row r="4" spans="1:8" ht="21" customHeight="1">
      <c r="A4" s="140" t="s">
        <v>298</v>
      </c>
      <c r="B4" s="143" t="s">
        <v>299</v>
      </c>
      <c r="C4" s="144"/>
      <c r="D4" s="145"/>
      <c r="E4" s="146" t="s">
        <v>300</v>
      </c>
      <c r="F4" s="147"/>
      <c r="G4" s="148"/>
      <c r="H4" s="140" t="s">
        <v>337</v>
      </c>
    </row>
    <row r="5" spans="1:8" ht="30" customHeight="1">
      <c r="A5" s="141"/>
      <c r="B5" s="53" t="s">
        <v>301</v>
      </c>
      <c r="C5" s="53" t="s">
        <v>302</v>
      </c>
      <c r="D5" s="53" t="s">
        <v>310</v>
      </c>
      <c r="E5" s="53" t="s">
        <v>301</v>
      </c>
      <c r="F5" s="53" t="s">
        <v>302</v>
      </c>
      <c r="G5" s="53" t="s">
        <v>310</v>
      </c>
      <c r="H5" s="141"/>
    </row>
    <row r="6" spans="1:8" ht="34.5" customHeight="1">
      <c r="A6" s="53" t="s">
        <v>303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1"/>
    </row>
    <row r="7" spans="1:8" ht="51.75" customHeight="1">
      <c r="A7" s="62" t="s">
        <v>304</v>
      </c>
      <c r="B7" s="47">
        <f>B8+B9+B10</f>
        <v>82.05</v>
      </c>
      <c r="C7" s="47">
        <f>C8+C9+C10</f>
        <v>70.6</v>
      </c>
      <c r="D7" s="49">
        <f>(C7-B7)/B7</f>
        <v>-0.13954905545399152</v>
      </c>
      <c r="E7" s="47">
        <f>E8+E9+E10</f>
        <v>44.05</v>
      </c>
      <c r="F7" s="47">
        <f>F8+F9+F10</f>
        <v>30.599999999999998</v>
      </c>
      <c r="G7" s="49">
        <f>(F7-E7)/E7</f>
        <v>-0.30533484676503975</v>
      </c>
      <c r="H7" s="91" t="s">
        <v>338</v>
      </c>
    </row>
    <row r="8" spans="1:8" s="3" customFormat="1" ht="34.5" customHeight="1">
      <c r="A8" s="63" t="s">
        <v>305</v>
      </c>
      <c r="B8" s="48">
        <v>0</v>
      </c>
      <c r="C8" s="48"/>
      <c r="D8" s="86"/>
      <c r="E8" s="48"/>
      <c r="F8" s="48"/>
      <c r="G8" s="86"/>
      <c r="H8" s="63"/>
    </row>
    <row r="9" spans="1:8" s="3" customFormat="1" ht="36">
      <c r="A9" s="63" t="s">
        <v>306</v>
      </c>
      <c r="B9" s="48">
        <v>29.58</v>
      </c>
      <c r="C9" s="48">
        <v>10.79</v>
      </c>
      <c r="D9" s="86">
        <f>(C9-B9)/B9</f>
        <v>-0.6352265043948614</v>
      </c>
      <c r="E9" s="48">
        <v>11.58</v>
      </c>
      <c r="F9" s="48">
        <v>0.79</v>
      </c>
      <c r="G9" s="86">
        <f>(F9-E9)/E9</f>
        <v>-0.9317789291882556</v>
      </c>
      <c r="H9" s="91" t="s">
        <v>338</v>
      </c>
    </row>
    <row r="10" spans="1:8" ht="36">
      <c r="A10" s="63" t="s">
        <v>307</v>
      </c>
      <c r="B10" s="48">
        <f>B11+B12</f>
        <v>52.47</v>
      </c>
      <c r="C10" s="48">
        <f>C11+C12</f>
        <v>59.81</v>
      </c>
      <c r="D10" s="49">
        <f>(C10-B10)/B10</f>
        <v>0.1398894606441777</v>
      </c>
      <c r="E10" s="48">
        <f>E11+E12</f>
        <v>32.47</v>
      </c>
      <c r="F10" s="48">
        <f>F11+F12</f>
        <v>29.81</v>
      </c>
      <c r="G10" s="49">
        <f>(F10-E10)/E10</f>
        <v>-0.08192177394518017</v>
      </c>
      <c r="H10" s="91" t="s">
        <v>338</v>
      </c>
    </row>
    <row r="11" spans="1:8" s="3" customFormat="1" ht="34.5" customHeight="1">
      <c r="A11" s="64" t="s">
        <v>308</v>
      </c>
      <c r="B11" s="48">
        <v>52.47</v>
      </c>
      <c r="C11" s="48">
        <v>41.81</v>
      </c>
      <c r="D11" s="86">
        <f>(C11-B11)/B11</f>
        <v>-0.2031637125976748</v>
      </c>
      <c r="E11" s="48">
        <v>32.47</v>
      </c>
      <c r="F11" s="48">
        <v>29.81</v>
      </c>
      <c r="G11" s="86">
        <f>(F11-E11)/E11</f>
        <v>-0.08192177394518017</v>
      </c>
      <c r="H11" s="90"/>
    </row>
    <row r="12" spans="1:8" s="3" customFormat="1" ht="34.5" customHeight="1">
      <c r="A12" s="64" t="s">
        <v>309</v>
      </c>
      <c r="B12" s="48">
        <v>0</v>
      </c>
      <c r="C12" s="48">
        <v>18</v>
      </c>
      <c r="D12" s="86"/>
      <c r="E12" s="48"/>
      <c r="F12" s="48"/>
      <c r="G12" s="86"/>
      <c r="H12" s="90"/>
    </row>
  </sheetData>
  <sheetProtection formatCells="0" formatColumns="0" formatRows="0"/>
  <mergeCells count="5">
    <mergeCell ref="H4:H5"/>
    <mergeCell ref="A2:G2"/>
    <mergeCell ref="A4:A5"/>
    <mergeCell ref="B4:D4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fitToHeight="999"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2016-07-05T03:25:56Z</cp:lastPrinted>
  <dcterms:created xsi:type="dcterms:W3CDTF">1996-12-17T01:32:42Z</dcterms:created>
  <dcterms:modified xsi:type="dcterms:W3CDTF">2016-11-29T09:14:04Z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6492204</vt:i4>
  </property>
</Properties>
</file>